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40" windowHeight="103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<sst xmlns="http://schemas.openxmlformats.org/spreadsheetml/2006/main" count="20" uniqueCount="20">
  <si>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Bijdrage werkgever aan IAB</t>
  </si>
  <si>
    <t>Zorgtoeslag</t>
  </si>
  <si>
    <t>Betaalt nu aan IAB (7,1%)</t>
  </si>
  <si>
    <t>Betaalt nu aan nominale premie</t>
  </si>
  <si>
    <t>Belastingvoordeel</t>
  </si>
  <si>
    <t>Inkomen uit werk inidividueel</t>
  </si>
  <si>
    <t>Betaalt straks IAB over</t>
  </si>
  <si>
    <t>Betaalt aan IAB (11,1%)</t>
  </si>
  <si>
    <t>Betaalt nu IAB over</t>
  </si>
  <si>
    <t>Totaal betaald ex eigen risico</t>
  </si>
  <si>
    <t>Totaal te betalen ex eigen risico</t>
  </si>
  <si>
    <t>Totaal</t>
  </si>
  <si>
    <t>Toaal te betalen incl belastingvoordeel</t>
  </si>
  <si>
    <t>3% vanaf 56491</t>
  </si>
  <si>
    <t>4% voor 2e en 3e schijf</t>
  </si>
  <si>
    <t>Betaalt zelf aan IAB</t>
  </si>
  <si>
    <t>Situatie 2012</t>
  </si>
  <si>
    <t>Situatie 2014</t>
  </si>
  <si>
    <t>Voordeel/nadeel tov 2012 exc eigen risico per jaar</t>
  </si>
  <si>
    <t>Betaalt straks aan nominale premie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</si>
</sst>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_ ;[Red]\-#,##0\ 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33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1" fillId="35" borderId="0" xfId="0" applyNumberFormat="1" applyFont="1" applyFill="1" applyAlignment="1">
      <alignment/>
    </xf>
    <xf numFmtId="164" fontId="0" fillId="35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24</xdr:row>
      <xdr:rowOff>9525</xdr:rowOff>
    </xdr:from>
    <xdr:to>
      <xdr:col>21</xdr:col>
      <xdr:colOff>552450</xdr:colOff>
      <xdr:row>35</xdr:row>
      <xdr:rowOff>28575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163175" y="3895725"/>
          <a:ext cx="5857875" cy="1800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Belastingschijven in 2013 (Volgens het regeerakkoord van 29-10-2012)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1e schijf  2e schijf  3e schijf  4e schijf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Grenzen schijf  € 0 tot € 18.945  € 18.945 tot € 33.863  € 33.863 tot € 56.491  vanaf € 56.491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Totale loonheffing  33,1%                      38%                     38%                      49%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Was                            33,1%                      42%                     42%                     52%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Belastingvoordeel: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4% over het verschil tussen brutosalaris - 18945 tot 56491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daarna 3% voordeel over alles boven de 56491   </a:t>
          </a:r>
        </a:p>
      </xdr:txBody>
    </xdr:sp>
    <xdr:clientData/>
  </xdr:twoCellAnchor>
  <xdr:twoCellAnchor>
    <xdr:from>
      <xdr:col>0</xdr:col>
      <xdr:colOff>85725</xdr:colOff>
      <xdr:row>24</xdr:row>
      <xdr:rowOff>19050</xdr:rowOff>
    </xdr:from>
    <xdr:to>
      <xdr:col>9</xdr:col>
      <xdr:colOff>304800</xdr:colOff>
      <xdr:row>29</xdr:row>
      <xdr:rowOff>133350</xdr:rowOff>
    </xdr:to>
    <xdr:sp>
      <xdr:nvSpPr>
        <xdr:cNvPr id="2" name="Tekstvak 1"/>
        <xdr:cNvSpPr txBox="1">
          <a:spLocks noChangeArrowheads="1"/>
        </xdr:cNvSpPr>
      </xdr:nvSpPr>
      <xdr:spPr>
        <a:xfrm>
          <a:off x="85725" y="3905250"/>
          <a:ext cx="83724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Dit geldt voor werknemers.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Voor zelfstandigen en gepensioneerden geldt een andere rekensom omdat zij nu geen 7,1 maar 5% IAB betalen en geen tegemoetkoming krijgen van een werkgever.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Alle berekeningen zijn excl. eigen risico.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view="pageLayout" workbookViewId="0" topLeftCell="F1">
      <selection activeCell="N23" sqref="N23"/>
    </sheetView>
  </sheetViews>
  <sheetFormatPr defaultColWidth="9.140625" defaultRowHeight="12.75"/>
  <cols>
    <col min="1" max="1" width="47.57421875" style="1" bestFit="1" customWidth="1"/>
    <col min="2" max="2" width="10.7109375" style="1" bestFit="1" customWidth="1"/>
    <col min="3" max="16384" width="9.140625" style="1" customWidth="1"/>
  </cols>
  <sheetData>
    <row r="1" spans="1:26" ht="12.75">
      <c r="A1" s="2" t="s">
        <v>5</v>
      </c>
      <c r="B1" s="2">
        <v>20000</v>
      </c>
      <c r="C1" s="2">
        <v>30000</v>
      </c>
      <c r="D1" s="2">
        <v>40000</v>
      </c>
      <c r="E1" s="2">
        <v>50000</v>
      </c>
      <c r="F1" s="2">
        <v>55000</v>
      </c>
      <c r="G1" s="2">
        <v>56000</v>
      </c>
      <c r="H1" s="2">
        <v>57000</v>
      </c>
      <c r="I1" s="2">
        <v>58000</v>
      </c>
      <c r="J1" s="2">
        <v>60000</v>
      </c>
      <c r="K1" s="2">
        <v>70000</v>
      </c>
      <c r="L1" s="2">
        <v>75000</v>
      </c>
      <c r="M1" s="2">
        <v>80000</v>
      </c>
      <c r="N1" s="2">
        <v>85000</v>
      </c>
      <c r="O1" s="2">
        <v>90000</v>
      </c>
      <c r="P1" s="2">
        <v>100000</v>
      </c>
      <c r="Q1" s="2">
        <v>110000</v>
      </c>
      <c r="R1" s="2">
        <v>120000</v>
      </c>
      <c r="S1" s="2">
        <v>130000</v>
      </c>
      <c r="T1" s="2">
        <v>140000</v>
      </c>
      <c r="U1" s="2">
        <v>150000</v>
      </c>
      <c r="V1" s="2">
        <v>160000</v>
      </c>
      <c r="W1" s="2">
        <v>170000</v>
      </c>
      <c r="X1" s="2">
        <v>200000</v>
      </c>
      <c r="Y1" s="2">
        <v>250000</v>
      </c>
      <c r="Z1" s="2">
        <v>300000</v>
      </c>
    </row>
    <row r="2" ht="12.75">
      <c r="A2" s="2"/>
    </row>
    <row r="3" ht="12.75">
      <c r="A3" s="2" t="s">
        <v>16</v>
      </c>
    </row>
    <row r="4" spans="1:26" ht="12.75">
      <c r="A4" s="1" t="s">
        <v>8</v>
      </c>
      <c r="B4" s="1">
        <v>20000</v>
      </c>
      <c r="C4" s="1">
        <v>30000</v>
      </c>
      <c r="D4" s="1">
        <v>40000</v>
      </c>
      <c r="E4" s="1">
        <v>50000</v>
      </c>
      <c r="F4" s="1">
        <v>50064</v>
      </c>
      <c r="G4" s="1">
        <v>50064</v>
      </c>
      <c r="H4" s="1">
        <v>50064</v>
      </c>
      <c r="I4" s="1">
        <v>50064</v>
      </c>
      <c r="J4" s="1">
        <v>50064</v>
      </c>
      <c r="K4" s="1">
        <v>50064</v>
      </c>
      <c r="L4" s="1">
        <v>50064</v>
      </c>
      <c r="M4" s="1">
        <v>50064</v>
      </c>
      <c r="N4" s="1">
        <v>50064</v>
      </c>
      <c r="O4" s="1">
        <v>50064</v>
      </c>
      <c r="P4" s="1">
        <v>50064</v>
      </c>
      <c r="Q4" s="1">
        <v>50064</v>
      </c>
      <c r="R4" s="1">
        <v>50064</v>
      </c>
      <c r="S4" s="1">
        <v>50064</v>
      </c>
      <c r="T4" s="1">
        <v>50064</v>
      </c>
      <c r="U4" s="1">
        <v>50064</v>
      </c>
      <c r="V4" s="1">
        <v>50064</v>
      </c>
      <c r="W4" s="1">
        <v>50064</v>
      </c>
      <c r="X4" s="1">
        <v>50064</v>
      </c>
      <c r="Y4" s="1">
        <v>50064</v>
      </c>
      <c r="Z4" s="1">
        <v>50064</v>
      </c>
    </row>
    <row r="5" spans="1:26" ht="12.75">
      <c r="A5" s="1" t="s">
        <v>2</v>
      </c>
      <c r="B5" s="1">
        <v>1420</v>
      </c>
      <c r="C5" s="1">
        <v>2130</v>
      </c>
      <c r="D5" s="1">
        <v>2840</v>
      </c>
      <c r="E5" s="1">
        <v>3550</v>
      </c>
      <c r="F5" s="1">
        <v>3554</v>
      </c>
      <c r="G5" s="1">
        <v>3554</v>
      </c>
      <c r="H5" s="1">
        <v>3554</v>
      </c>
      <c r="I5" s="1">
        <v>3554</v>
      </c>
      <c r="J5" s="1">
        <v>3554</v>
      </c>
      <c r="K5" s="1">
        <v>3554</v>
      </c>
      <c r="L5" s="1">
        <v>3554</v>
      </c>
      <c r="M5" s="1">
        <v>3554</v>
      </c>
      <c r="N5" s="1">
        <v>3554</v>
      </c>
      <c r="O5" s="1">
        <v>3554</v>
      </c>
      <c r="P5" s="1">
        <v>3554</v>
      </c>
      <c r="Q5" s="1">
        <v>3554</v>
      </c>
      <c r="R5" s="1">
        <v>3554</v>
      </c>
      <c r="S5" s="1">
        <v>3554</v>
      </c>
      <c r="T5" s="1">
        <v>3554</v>
      </c>
      <c r="U5" s="1">
        <v>3554</v>
      </c>
      <c r="V5" s="1">
        <v>3554</v>
      </c>
      <c r="W5" s="1">
        <v>3554</v>
      </c>
      <c r="X5" s="1">
        <v>3554</v>
      </c>
      <c r="Y5" s="1">
        <v>3554</v>
      </c>
      <c r="Z5" s="1">
        <v>3554</v>
      </c>
    </row>
    <row r="6" spans="1:26" ht="12.75">
      <c r="A6" s="1" t="s">
        <v>3</v>
      </c>
      <c r="B6" s="1">
        <v>1300</v>
      </c>
      <c r="C6" s="1">
        <v>1300</v>
      </c>
      <c r="D6" s="1">
        <v>1300</v>
      </c>
      <c r="E6" s="1">
        <v>1300</v>
      </c>
      <c r="F6" s="1">
        <v>1300</v>
      </c>
      <c r="G6" s="1">
        <v>1300</v>
      </c>
      <c r="H6" s="1">
        <v>1300</v>
      </c>
      <c r="I6" s="1">
        <v>1300</v>
      </c>
      <c r="J6" s="1">
        <v>1300</v>
      </c>
      <c r="K6" s="1">
        <v>1300</v>
      </c>
      <c r="L6" s="1">
        <v>1300</v>
      </c>
      <c r="M6" s="1">
        <v>1300</v>
      </c>
      <c r="N6" s="1">
        <v>1300</v>
      </c>
      <c r="O6" s="1">
        <v>1300</v>
      </c>
      <c r="P6" s="1">
        <v>1300</v>
      </c>
      <c r="Q6" s="1">
        <v>1300</v>
      </c>
      <c r="R6" s="1">
        <v>1300</v>
      </c>
      <c r="S6" s="1">
        <v>1300</v>
      </c>
      <c r="T6" s="1">
        <v>1300</v>
      </c>
      <c r="U6" s="1">
        <v>1300</v>
      </c>
      <c r="V6" s="1">
        <v>1300</v>
      </c>
      <c r="W6" s="1">
        <v>1300</v>
      </c>
      <c r="X6" s="1">
        <v>1300</v>
      </c>
      <c r="Y6" s="1">
        <v>1300</v>
      </c>
      <c r="Z6" s="1">
        <v>1300</v>
      </c>
    </row>
    <row r="7" spans="1:26" ht="12.75">
      <c r="A7" s="1" t="s">
        <v>15</v>
      </c>
      <c r="B7" s="1">
        <f>B5-B8</f>
        <v>440</v>
      </c>
      <c r="C7" s="1">
        <f>C5-C8</f>
        <v>895</v>
      </c>
      <c r="D7" s="1">
        <v>1192</v>
      </c>
      <c r="E7" s="1">
        <v>1491</v>
      </c>
      <c r="F7" s="1">
        <v>1520</v>
      </c>
      <c r="G7" s="1">
        <v>1520</v>
      </c>
      <c r="H7" s="1">
        <v>1520</v>
      </c>
      <c r="I7" s="1">
        <v>1520</v>
      </c>
      <c r="J7" s="1">
        <v>1520</v>
      </c>
      <c r="K7" s="1">
        <v>1848</v>
      </c>
      <c r="L7" s="1">
        <v>1848</v>
      </c>
      <c r="M7" s="1">
        <v>1848</v>
      </c>
      <c r="N7" s="1">
        <v>1848</v>
      </c>
      <c r="O7" s="1">
        <v>1848</v>
      </c>
      <c r="P7" s="1">
        <v>1848</v>
      </c>
      <c r="Q7" s="1">
        <v>1848</v>
      </c>
      <c r="R7" s="1">
        <v>1848</v>
      </c>
      <c r="S7" s="1">
        <v>1848</v>
      </c>
      <c r="T7" s="1">
        <v>1848</v>
      </c>
      <c r="U7" s="1">
        <v>1848</v>
      </c>
      <c r="V7" s="1">
        <v>1848</v>
      </c>
      <c r="W7" s="1">
        <v>1848</v>
      </c>
      <c r="X7" s="1">
        <v>1848</v>
      </c>
      <c r="Y7" s="1">
        <v>1848</v>
      </c>
      <c r="Z7" s="1">
        <v>1848</v>
      </c>
    </row>
    <row r="8" spans="1:26" ht="12.75">
      <c r="A8" s="1" t="s">
        <v>0</v>
      </c>
      <c r="B8" s="1">
        <v>980</v>
      </c>
      <c r="C8" s="1">
        <v>1235</v>
      </c>
      <c r="D8" s="1">
        <f>D5-D7</f>
        <v>1648</v>
      </c>
      <c r="E8" s="1">
        <f>E5-E7</f>
        <v>2059</v>
      </c>
      <c r="F8" s="1">
        <v>2034</v>
      </c>
      <c r="G8" s="1">
        <v>2034</v>
      </c>
      <c r="H8" s="1">
        <v>2034</v>
      </c>
      <c r="I8" s="1">
        <v>2034</v>
      </c>
      <c r="J8" s="1">
        <f aca="true" t="shared" si="0" ref="J8:W8">J5-J7</f>
        <v>2034</v>
      </c>
      <c r="K8" s="1">
        <f t="shared" si="0"/>
        <v>1706</v>
      </c>
      <c r="L8" s="1">
        <f t="shared" si="0"/>
        <v>1706</v>
      </c>
      <c r="M8" s="1">
        <f t="shared" si="0"/>
        <v>1706</v>
      </c>
      <c r="N8" s="1">
        <f>N5-N7</f>
        <v>1706</v>
      </c>
      <c r="O8" s="1">
        <f t="shared" si="0"/>
        <v>1706</v>
      </c>
      <c r="P8" s="1">
        <f t="shared" si="0"/>
        <v>1706</v>
      </c>
      <c r="Q8" s="1">
        <f t="shared" si="0"/>
        <v>1706</v>
      </c>
      <c r="R8" s="1">
        <f t="shared" si="0"/>
        <v>1706</v>
      </c>
      <c r="S8" s="1">
        <f t="shared" si="0"/>
        <v>1706</v>
      </c>
      <c r="T8" s="1">
        <f t="shared" si="0"/>
        <v>1706</v>
      </c>
      <c r="U8" s="1">
        <f t="shared" si="0"/>
        <v>1706</v>
      </c>
      <c r="V8" s="1">
        <f t="shared" si="0"/>
        <v>1706</v>
      </c>
      <c r="W8" s="1">
        <f t="shared" si="0"/>
        <v>1706</v>
      </c>
      <c r="X8" s="1">
        <v>1706</v>
      </c>
      <c r="Y8" s="1">
        <v>1706</v>
      </c>
      <c r="Z8" s="1">
        <v>1706</v>
      </c>
    </row>
    <row r="9" spans="1:26" ht="12.75">
      <c r="A9" s="1" t="s">
        <v>1</v>
      </c>
      <c r="B9" s="1">
        <v>828</v>
      </c>
      <c r="C9" s="1">
        <v>288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</row>
    <row r="10" spans="1:27" ht="12.75">
      <c r="A10" s="4" t="s">
        <v>9</v>
      </c>
      <c r="B10" s="4">
        <f aca="true" t="shared" si="1" ref="B10:Z10">B5+B6-B8-B9</f>
        <v>912</v>
      </c>
      <c r="C10" s="4">
        <f t="shared" si="1"/>
        <v>1907</v>
      </c>
      <c r="D10" s="4">
        <f t="shared" si="1"/>
        <v>2492</v>
      </c>
      <c r="E10" s="4">
        <f t="shared" si="1"/>
        <v>2791</v>
      </c>
      <c r="F10" s="4">
        <f>F5+F6-F8-F9</f>
        <v>2820</v>
      </c>
      <c r="G10" s="4">
        <f t="shared" si="1"/>
        <v>2820</v>
      </c>
      <c r="H10" s="4">
        <f t="shared" si="1"/>
        <v>2820</v>
      </c>
      <c r="I10" s="4">
        <f t="shared" si="1"/>
        <v>2820</v>
      </c>
      <c r="J10" s="4">
        <f t="shared" si="1"/>
        <v>2820</v>
      </c>
      <c r="K10" s="4">
        <f t="shared" si="1"/>
        <v>3148</v>
      </c>
      <c r="L10" s="4">
        <f t="shared" si="1"/>
        <v>3148</v>
      </c>
      <c r="M10" s="4">
        <f t="shared" si="1"/>
        <v>3148</v>
      </c>
      <c r="N10" s="4">
        <f>N5+N6-N8-N9</f>
        <v>3148</v>
      </c>
      <c r="O10" s="4">
        <f t="shared" si="1"/>
        <v>3148</v>
      </c>
      <c r="P10" s="4">
        <f t="shared" si="1"/>
        <v>3148</v>
      </c>
      <c r="Q10" s="4">
        <f t="shared" si="1"/>
        <v>3148</v>
      </c>
      <c r="R10" s="4">
        <f t="shared" si="1"/>
        <v>3148</v>
      </c>
      <c r="S10" s="4">
        <f t="shared" si="1"/>
        <v>3148</v>
      </c>
      <c r="T10" s="4">
        <f t="shared" si="1"/>
        <v>3148</v>
      </c>
      <c r="U10" s="4">
        <f t="shared" si="1"/>
        <v>3148</v>
      </c>
      <c r="V10" s="4">
        <f t="shared" si="1"/>
        <v>3148</v>
      </c>
      <c r="W10" s="4">
        <f t="shared" si="1"/>
        <v>3148</v>
      </c>
      <c r="X10" s="4">
        <f t="shared" si="1"/>
        <v>3148</v>
      </c>
      <c r="Y10" s="4">
        <f t="shared" si="1"/>
        <v>3148</v>
      </c>
      <c r="Z10" s="4">
        <f t="shared" si="1"/>
        <v>3148</v>
      </c>
      <c r="AA10" s="3"/>
    </row>
    <row r="12" ht="12.75">
      <c r="A12" s="2" t="s">
        <v>17</v>
      </c>
    </row>
    <row r="13" spans="1:26" ht="12.75">
      <c r="A13" s="1" t="s">
        <v>6</v>
      </c>
      <c r="B13" s="1">
        <v>1000</v>
      </c>
      <c r="C13" s="1">
        <v>11000</v>
      </c>
      <c r="D13" s="1">
        <v>21000</v>
      </c>
      <c r="E13" s="1">
        <v>31000</v>
      </c>
      <c r="F13" s="1">
        <v>36000</v>
      </c>
      <c r="G13" s="1">
        <v>37000</v>
      </c>
      <c r="H13" s="1">
        <v>38000</v>
      </c>
      <c r="I13" s="1">
        <v>39000</v>
      </c>
      <c r="J13" s="1">
        <v>41000</v>
      </c>
      <c r="K13" s="1">
        <v>47000</v>
      </c>
      <c r="L13" s="1">
        <v>47000</v>
      </c>
      <c r="M13" s="1">
        <v>47000</v>
      </c>
      <c r="N13" s="1">
        <v>47000</v>
      </c>
      <c r="O13" s="1">
        <v>47000</v>
      </c>
      <c r="P13" s="1">
        <v>47000</v>
      </c>
      <c r="Q13" s="1">
        <v>47000</v>
      </c>
      <c r="R13" s="1">
        <v>47000</v>
      </c>
      <c r="S13" s="1">
        <v>47000</v>
      </c>
      <c r="T13" s="1">
        <v>47000</v>
      </c>
      <c r="U13" s="1">
        <v>47000</v>
      </c>
      <c r="V13" s="1">
        <v>47000</v>
      </c>
      <c r="W13" s="1">
        <v>47000</v>
      </c>
      <c r="X13" s="1">
        <v>47000</v>
      </c>
      <c r="Y13" s="1">
        <v>47000</v>
      </c>
      <c r="Z13" s="1">
        <v>47000</v>
      </c>
    </row>
    <row r="14" spans="1:26" ht="12.75">
      <c r="A14" s="1" t="s">
        <v>7</v>
      </c>
      <c r="B14" s="1">
        <v>111</v>
      </c>
      <c r="C14" s="1">
        <v>1221</v>
      </c>
      <c r="D14" s="1">
        <v>2331</v>
      </c>
      <c r="E14" s="1">
        <v>3441</v>
      </c>
      <c r="F14" s="1">
        <v>3996</v>
      </c>
      <c r="G14" s="1">
        <v>4107</v>
      </c>
      <c r="H14" s="1">
        <v>4218</v>
      </c>
      <c r="I14" s="1">
        <v>4329</v>
      </c>
      <c r="J14" s="1">
        <v>4551</v>
      </c>
      <c r="K14" s="1">
        <v>5217</v>
      </c>
      <c r="L14" s="1">
        <v>5217</v>
      </c>
      <c r="M14" s="1">
        <v>5217</v>
      </c>
      <c r="N14" s="1">
        <v>5217</v>
      </c>
      <c r="O14" s="1">
        <v>5217</v>
      </c>
      <c r="P14" s="1">
        <v>5217</v>
      </c>
      <c r="Q14" s="1">
        <v>5217</v>
      </c>
      <c r="R14" s="1">
        <v>5217</v>
      </c>
      <c r="S14" s="1">
        <v>5217</v>
      </c>
      <c r="T14" s="1">
        <v>5217</v>
      </c>
      <c r="U14" s="1">
        <v>5217</v>
      </c>
      <c r="V14" s="1">
        <v>5217</v>
      </c>
      <c r="W14" s="1">
        <v>5217</v>
      </c>
      <c r="X14" s="1">
        <v>5217</v>
      </c>
      <c r="Y14" s="1">
        <v>5217</v>
      </c>
      <c r="Z14" s="1">
        <v>5217</v>
      </c>
    </row>
    <row r="15" spans="1:26" ht="12.75">
      <c r="A15" s="1" t="s">
        <v>19</v>
      </c>
      <c r="B15" s="1">
        <v>255</v>
      </c>
      <c r="C15" s="1">
        <v>255</v>
      </c>
      <c r="D15" s="1">
        <v>255</v>
      </c>
      <c r="E15" s="1">
        <v>255</v>
      </c>
      <c r="F15" s="1">
        <v>255</v>
      </c>
      <c r="G15" s="1">
        <v>255</v>
      </c>
      <c r="H15" s="1">
        <v>225</v>
      </c>
      <c r="I15" s="1">
        <v>225</v>
      </c>
      <c r="J15" s="1">
        <v>255</v>
      </c>
      <c r="K15" s="1">
        <v>255</v>
      </c>
      <c r="L15" s="1">
        <v>255</v>
      </c>
      <c r="M15" s="1">
        <v>255</v>
      </c>
      <c r="N15" s="1">
        <v>255</v>
      </c>
      <c r="O15" s="1">
        <v>255</v>
      </c>
      <c r="P15" s="1">
        <v>255</v>
      </c>
      <c r="Q15" s="1">
        <v>255</v>
      </c>
      <c r="R15" s="1">
        <v>255</v>
      </c>
      <c r="S15" s="1">
        <v>255</v>
      </c>
      <c r="T15" s="1">
        <v>255</v>
      </c>
      <c r="U15" s="1">
        <v>255</v>
      </c>
      <c r="V15" s="1">
        <v>255</v>
      </c>
      <c r="W15" s="1">
        <v>255</v>
      </c>
      <c r="X15" s="1">
        <v>255</v>
      </c>
      <c r="Y15" s="1">
        <v>255</v>
      </c>
      <c r="Z15" s="1">
        <v>255</v>
      </c>
    </row>
    <row r="16" spans="1:26" ht="12.75">
      <c r="A16" s="4" t="s">
        <v>10</v>
      </c>
      <c r="B16" s="4">
        <f>B14+B15</f>
        <v>366</v>
      </c>
      <c r="C16" s="4">
        <f aca="true" t="shared" si="2" ref="C16:W16">C14+C15</f>
        <v>1476</v>
      </c>
      <c r="D16" s="4">
        <f t="shared" si="2"/>
        <v>2586</v>
      </c>
      <c r="E16" s="4">
        <f t="shared" si="2"/>
        <v>3696</v>
      </c>
      <c r="F16" s="4">
        <f t="shared" si="2"/>
        <v>4251</v>
      </c>
      <c r="G16" s="4">
        <f t="shared" si="2"/>
        <v>4362</v>
      </c>
      <c r="H16" s="4">
        <f t="shared" si="2"/>
        <v>4443</v>
      </c>
      <c r="I16" s="4">
        <f t="shared" si="2"/>
        <v>4554</v>
      </c>
      <c r="J16" s="4">
        <f t="shared" si="2"/>
        <v>4806</v>
      </c>
      <c r="K16" s="4">
        <f t="shared" si="2"/>
        <v>5472</v>
      </c>
      <c r="L16" s="4">
        <f>L14+L15</f>
        <v>5472</v>
      </c>
      <c r="M16" s="4">
        <f t="shared" si="2"/>
        <v>5472</v>
      </c>
      <c r="N16" s="4">
        <f>N14+N15</f>
        <v>5472</v>
      </c>
      <c r="O16" s="4">
        <f t="shared" si="2"/>
        <v>5472</v>
      </c>
      <c r="P16" s="4">
        <f t="shared" si="2"/>
        <v>5472</v>
      </c>
      <c r="Q16" s="4">
        <f t="shared" si="2"/>
        <v>5472</v>
      </c>
      <c r="R16" s="4">
        <f t="shared" si="2"/>
        <v>5472</v>
      </c>
      <c r="S16" s="4">
        <f t="shared" si="2"/>
        <v>5472</v>
      </c>
      <c r="T16" s="4">
        <f t="shared" si="2"/>
        <v>5472</v>
      </c>
      <c r="U16" s="4">
        <f t="shared" si="2"/>
        <v>5472</v>
      </c>
      <c r="V16" s="4">
        <f t="shared" si="2"/>
        <v>5472</v>
      </c>
      <c r="W16" s="4">
        <f t="shared" si="2"/>
        <v>5472</v>
      </c>
      <c r="X16" s="4">
        <f>X14+X15</f>
        <v>5472</v>
      </c>
      <c r="Y16" s="4">
        <f>Y14+Y15</f>
        <v>5472</v>
      </c>
      <c r="Z16" s="4">
        <f>Z14+Z15</f>
        <v>5472</v>
      </c>
    </row>
    <row r="18" ht="12.75">
      <c r="A18" s="2" t="s">
        <v>4</v>
      </c>
    </row>
    <row r="19" spans="1:26" ht="12.75">
      <c r="A19" s="1" t="s">
        <v>14</v>
      </c>
      <c r="B19" s="1">
        <v>42</v>
      </c>
      <c r="C19" s="1">
        <v>442</v>
      </c>
      <c r="D19" s="1">
        <v>842</v>
      </c>
      <c r="E19" s="1">
        <v>1242</v>
      </c>
      <c r="F19" s="1">
        <v>1442</v>
      </c>
      <c r="G19" s="1">
        <v>1482</v>
      </c>
      <c r="H19" s="1">
        <v>1502</v>
      </c>
      <c r="I19" s="1">
        <v>1502</v>
      </c>
      <c r="J19" s="1">
        <v>1502</v>
      </c>
      <c r="K19" s="1">
        <v>1502</v>
      </c>
      <c r="L19" s="1">
        <v>1502</v>
      </c>
      <c r="M19" s="1">
        <v>1502</v>
      </c>
      <c r="N19" s="1">
        <v>1502</v>
      </c>
      <c r="O19" s="1">
        <v>1502</v>
      </c>
      <c r="P19" s="1">
        <v>1502</v>
      </c>
      <c r="Q19" s="1">
        <v>1502</v>
      </c>
      <c r="R19" s="1">
        <v>1502</v>
      </c>
      <c r="S19" s="1">
        <v>1502</v>
      </c>
      <c r="T19" s="1">
        <v>1502</v>
      </c>
      <c r="U19" s="1">
        <v>1502</v>
      </c>
      <c r="V19" s="1">
        <v>1502</v>
      </c>
      <c r="W19" s="1">
        <v>1502</v>
      </c>
      <c r="X19" s="1">
        <v>1502</v>
      </c>
      <c r="Y19" s="1">
        <v>1502</v>
      </c>
      <c r="Z19" s="1">
        <v>1502</v>
      </c>
    </row>
    <row r="20" spans="1:26" ht="12.75">
      <c r="A20" s="1" t="s">
        <v>13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15</v>
      </c>
      <c r="I20" s="1">
        <v>45</v>
      </c>
      <c r="J20" s="1">
        <v>105</v>
      </c>
      <c r="K20" s="1">
        <v>405</v>
      </c>
      <c r="L20" s="1">
        <v>555</v>
      </c>
      <c r="M20" s="1">
        <v>705</v>
      </c>
      <c r="N20" s="1">
        <v>855</v>
      </c>
      <c r="O20" s="1">
        <v>1005</v>
      </c>
      <c r="P20" s="1">
        <v>1305</v>
      </c>
      <c r="Q20" s="1">
        <v>1605</v>
      </c>
      <c r="R20" s="1">
        <v>1905</v>
      </c>
      <c r="S20" s="1">
        <v>2205</v>
      </c>
      <c r="T20" s="1">
        <v>2505</v>
      </c>
      <c r="U20" s="1">
        <v>2805</v>
      </c>
      <c r="V20" s="1">
        <v>3105</v>
      </c>
      <c r="W20" s="1">
        <v>3405</v>
      </c>
      <c r="X20" s="1">
        <v>4305</v>
      </c>
      <c r="Y20" s="1">
        <v>5805</v>
      </c>
      <c r="Z20" s="1">
        <v>7305</v>
      </c>
    </row>
    <row r="21" spans="1:26" ht="12.75">
      <c r="A21" s="1" t="s">
        <v>11</v>
      </c>
      <c r="B21" s="1">
        <f>B19+B20</f>
        <v>42</v>
      </c>
      <c r="C21" s="1">
        <f aca="true" t="shared" si="3" ref="C21:Z21">C19+C20</f>
        <v>442</v>
      </c>
      <c r="D21" s="1">
        <f t="shared" si="3"/>
        <v>842</v>
      </c>
      <c r="E21" s="1">
        <f t="shared" si="3"/>
        <v>1242</v>
      </c>
      <c r="F21" s="1">
        <f t="shared" si="3"/>
        <v>1442</v>
      </c>
      <c r="G21" s="1">
        <f t="shared" si="3"/>
        <v>1482</v>
      </c>
      <c r="H21" s="1">
        <f t="shared" si="3"/>
        <v>1517</v>
      </c>
      <c r="I21" s="1">
        <f t="shared" si="3"/>
        <v>1547</v>
      </c>
      <c r="J21" s="1">
        <f t="shared" si="3"/>
        <v>1607</v>
      </c>
      <c r="K21" s="1">
        <f t="shared" si="3"/>
        <v>1907</v>
      </c>
      <c r="L21" s="1">
        <f t="shared" si="3"/>
        <v>2057</v>
      </c>
      <c r="M21" s="1">
        <f t="shared" si="3"/>
        <v>2207</v>
      </c>
      <c r="N21" s="1">
        <f>N19:O19+N20:O20</f>
        <v>2357</v>
      </c>
      <c r="O21" s="1">
        <f t="shared" si="3"/>
        <v>2507</v>
      </c>
      <c r="P21" s="1">
        <f t="shared" si="3"/>
        <v>2807</v>
      </c>
      <c r="Q21" s="1">
        <f t="shared" si="3"/>
        <v>3107</v>
      </c>
      <c r="R21" s="1">
        <f t="shared" si="3"/>
        <v>3407</v>
      </c>
      <c r="S21" s="1">
        <f t="shared" si="3"/>
        <v>3707</v>
      </c>
      <c r="T21" s="1">
        <f t="shared" si="3"/>
        <v>4007</v>
      </c>
      <c r="U21" s="1">
        <f t="shared" si="3"/>
        <v>4307</v>
      </c>
      <c r="V21" s="1">
        <f t="shared" si="3"/>
        <v>4607</v>
      </c>
      <c r="W21" s="1">
        <f t="shared" si="3"/>
        <v>4907</v>
      </c>
      <c r="X21" s="1">
        <f t="shared" si="3"/>
        <v>5807</v>
      </c>
      <c r="Y21" s="1">
        <f t="shared" si="3"/>
        <v>7307</v>
      </c>
      <c r="Z21" s="1">
        <f t="shared" si="3"/>
        <v>8807</v>
      </c>
    </row>
    <row r="22" spans="1:26" ht="12.75">
      <c r="A22" s="4" t="s">
        <v>12</v>
      </c>
      <c r="B22" s="4">
        <f aca="true" t="shared" si="4" ref="B22:Z22">B16-B21</f>
        <v>324</v>
      </c>
      <c r="C22" s="4">
        <f t="shared" si="4"/>
        <v>1034</v>
      </c>
      <c r="D22" s="4">
        <f t="shared" si="4"/>
        <v>1744</v>
      </c>
      <c r="E22" s="4">
        <f t="shared" si="4"/>
        <v>2454</v>
      </c>
      <c r="F22" s="4">
        <f t="shared" si="4"/>
        <v>2809</v>
      </c>
      <c r="G22" s="4">
        <f t="shared" si="4"/>
        <v>2880</v>
      </c>
      <c r="H22" s="4">
        <f t="shared" si="4"/>
        <v>2926</v>
      </c>
      <c r="I22" s="4">
        <f t="shared" si="4"/>
        <v>3007</v>
      </c>
      <c r="J22" s="4">
        <f t="shared" si="4"/>
        <v>3199</v>
      </c>
      <c r="K22" s="4">
        <f t="shared" si="4"/>
        <v>3565</v>
      </c>
      <c r="L22" s="4">
        <f t="shared" si="4"/>
        <v>3415</v>
      </c>
      <c r="M22" s="4">
        <f t="shared" si="4"/>
        <v>3265</v>
      </c>
      <c r="N22" s="4">
        <f>N20+N21</f>
        <v>3212</v>
      </c>
      <c r="O22" s="4">
        <f t="shared" si="4"/>
        <v>2965</v>
      </c>
      <c r="P22" s="4">
        <f t="shared" si="4"/>
        <v>2665</v>
      </c>
      <c r="Q22" s="4">
        <f t="shared" si="4"/>
        <v>2365</v>
      </c>
      <c r="R22" s="4">
        <f t="shared" si="4"/>
        <v>2065</v>
      </c>
      <c r="S22" s="4">
        <f t="shared" si="4"/>
        <v>1765</v>
      </c>
      <c r="T22" s="4">
        <f t="shared" si="4"/>
        <v>1465</v>
      </c>
      <c r="U22" s="4">
        <f t="shared" si="4"/>
        <v>1165</v>
      </c>
      <c r="V22" s="4">
        <f t="shared" si="4"/>
        <v>865</v>
      </c>
      <c r="W22" s="4">
        <f t="shared" si="4"/>
        <v>565</v>
      </c>
      <c r="X22" s="4">
        <f t="shared" si="4"/>
        <v>-335</v>
      </c>
      <c r="Y22" s="4">
        <f t="shared" si="4"/>
        <v>-1835</v>
      </c>
      <c r="Z22" s="4">
        <f t="shared" si="4"/>
        <v>-3335</v>
      </c>
    </row>
    <row r="23" spans="1:27" ht="12.75">
      <c r="A23" s="6" t="s">
        <v>18</v>
      </c>
      <c r="B23" s="7">
        <f aca="true" t="shared" si="5" ref="B23:Z23">B10-B22</f>
        <v>588</v>
      </c>
      <c r="C23" s="7">
        <f t="shared" si="5"/>
        <v>873</v>
      </c>
      <c r="D23" s="7">
        <f t="shared" si="5"/>
        <v>748</v>
      </c>
      <c r="E23" s="7">
        <f t="shared" si="5"/>
        <v>337</v>
      </c>
      <c r="F23" s="7">
        <f t="shared" si="5"/>
        <v>11</v>
      </c>
      <c r="G23" s="7">
        <f t="shared" si="5"/>
        <v>-60</v>
      </c>
      <c r="H23" s="7">
        <f t="shared" si="5"/>
        <v>-106</v>
      </c>
      <c r="I23" s="7">
        <f t="shared" si="5"/>
        <v>-187</v>
      </c>
      <c r="J23" s="7">
        <f t="shared" si="5"/>
        <v>-379</v>
      </c>
      <c r="K23" s="7">
        <f t="shared" si="5"/>
        <v>-417</v>
      </c>
      <c r="L23" s="7">
        <f t="shared" si="5"/>
        <v>-267</v>
      </c>
      <c r="M23" s="7">
        <f t="shared" si="5"/>
        <v>-117</v>
      </c>
      <c r="N23" s="7">
        <f t="shared" si="5"/>
        <v>-64</v>
      </c>
      <c r="O23" s="7">
        <f t="shared" si="5"/>
        <v>183</v>
      </c>
      <c r="P23" s="7">
        <f t="shared" si="5"/>
        <v>483</v>
      </c>
      <c r="Q23" s="7">
        <f t="shared" si="5"/>
        <v>783</v>
      </c>
      <c r="R23" s="7">
        <f t="shared" si="5"/>
        <v>1083</v>
      </c>
      <c r="S23" s="7">
        <f t="shared" si="5"/>
        <v>1383</v>
      </c>
      <c r="T23" s="7">
        <f t="shared" si="5"/>
        <v>1683</v>
      </c>
      <c r="U23" s="7">
        <f t="shared" si="5"/>
        <v>1983</v>
      </c>
      <c r="V23" s="7">
        <f t="shared" si="5"/>
        <v>2283</v>
      </c>
      <c r="W23" s="7">
        <f t="shared" si="5"/>
        <v>2583</v>
      </c>
      <c r="X23" s="7">
        <f t="shared" si="5"/>
        <v>3483</v>
      </c>
      <c r="Y23" s="7">
        <f t="shared" si="5"/>
        <v>4983</v>
      </c>
      <c r="Z23" s="7">
        <f t="shared" si="5"/>
        <v>6483</v>
      </c>
      <c r="AA23" s="5"/>
    </row>
    <row r="32" spans="3:9" ht="12.75">
      <c r="C32" s="1">
        <v>85000</v>
      </c>
      <c r="D32" s="1">
        <v>56491</v>
      </c>
      <c r="E32" s="1">
        <f>C32-D32</f>
        <v>28509</v>
      </c>
      <c r="F32" s="1">
        <v>100</v>
      </c>
      <c r="G32" s="1">
        <f>E32/F32</f>
        <v>285.09</v>
      </c>
      <c r="H32" s="1">
        <v>3</v>
      </c>
      <c r="I32" s="1">
        <f>G32*H32</f>
        <v>855.27</v>
      </c>
    </row>
    <row r="35" ht="12.75">
      <c r="E35" s="1">
        <v>4</v>
      </c>
    </row>
  </sheetData>
  <sheetProtection/>
  <printOptions/>
  <pageMargins left="0.75" right="0.75" top="1" bottom="1" header="0.5" footer="0.5"/>
  <pageSetup horizontalDpi="600" verticalDpi="600" orientation="landscape" paperSize="9" r:id="rId2"/>
  <headerFooter alignWithMargins="0">
    <oddFooter>&amp;CPremie ziektekosten 2012 en 2014    2 pagina's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cp:lastPrinted>2012-11-03T10:55:33Z</cp:lastPrinted>
  <dcterms:created xsi:type="dcterms:W3CDTF">2012-11-03T07:37:24Z</dcterms:created>
  <dcterms:modified xsi:type="dcterms:W3CDTF">2012-11-06T10:17:43Z</dcterms:modified>
  <cp:category/>
  <cp:version/>
  <cp:contentType/>
  <cp:contentStatus/>
</cp:coreProperties>
</file>