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6"/>
  </bookViews>
  <sheets>
    <sheet name="Uitslag" sheetId="4" r:id="rId1"/>
    <sheet name="Stemmen" sheetId="1" r:id="rId2"/>
    <sheet name="Percentage" sheetId="2" r:id="rId3"/>
    <sheet name="Relatieve vertegenwoordiging" sheetId="3" r:id="rId4"/>
    <sheet name="Toelichting brondata" sheetId="6" r:id="rId5"/>
    <sheet name="Brondata" sheetId="5" r:id="rId6"/>
    <sheet name="SHOWDOWN" sheetId="7" r:id="rId7"/>
  </sheets>
  <calcPr calcId="145621"/>
</workbook>
</file>

<file path=xl/calcChain.xml><?xml version="1.0" encoding="utf-8"?>
<calcChain xmlns="http://schemas.openxmlformats.org/spreadsheetml/2006/main">
  <c r="U13" i="7" l="1"/>
  <c r="T13" i="7"/>
  <c r="T17" i="7"/>
  <c r="T18" i="7"/>
  <c r="O13" i="7"/>
  <c r="O17" i="7" s="1"/>
  <c r="O18" i="7"/>
  <c r="N13" i="7"/>
  <c r="I13" i="7"/>
  <c r="H13" i="7"/>
  <c r="R15" i="7"/>
  <c r="Q15" i="7"/>
  <c r="U12" i="7"/>
  <c r="T12" i="7"/>
  <c r="U11" i="7"/>
  <c r="T11" i="7"/>
  <c r="U10" i="7"/>
  <c r="T10" i="7"/>
  <c r="U9" i="7"/>
  <c r="T9" i="7"/>
  <c r="U8" i="7"/>
  <c r="T8" i="7"/>
  <c r="U7" i="7"/>
  <c r="T7" i="7"/>
  <c r="U6" i="7"/>
  <c r="T6" i="7"/>
  <c r="U5" i="7"/>
  <c r="T5" i="7"/>
  <c r="U4" i="7"/>
  <c r="T4" i="7"/>
  <c r="U3" i="7"/>
  <c r="T3" i="7"/>
  <c r="L15" i="7"/>
  <c r="K15" i="7"/>
  <c r="O12" i="7"/>
  <c r="N12" i="7"/>
  <c r="O11" i="7"/>
  <c r="N11" i="7"/>
  <c r="O10" i="7"/>
  <c r="N10" i="7"/>
  <c r="O9" i="7"/>
  <c r="N9" i="7"/>
  <c r="O8" i="7"/>
  <c r="N8" i="7"/>
  <c r="O7" i="7"/>
  <c r="N7" i="7"/>
  <c r="O6" i="7"/>
  <c r="N6" i="7"/>
  <c r="O5" i="7"/>
  <c r="N5" i="7"/>
  <c r="O4" i="7"/>
  <c r="N4" i="7"/>
  <c r="O3" i="7"/>
  <c r="N3" i="7"/>
  <c r="H4" i="7"/>
  <c r="I4" i="7"/>
  <c r="H5" i="7"/>
  <c r="I5" i="7"/>
  <c r="H6" i="7"/>
  <c r="I6" i="7"/>
  <c r="H7" i="7"/>
  <c r="I7" i="7"/>
  <c r="H8" i="7"/>
  <c r="I8" i="7"/>
  <c r="H9" i="7"/>
  <c r="I9" i="7"/>
  <c r="H10" i="7"/>
  <c r="I10" i="7"/>
  <c r="H11" i="7"/>
  <c r="I11" i="7"/>
  <c r="H12" i="7"/>
  <c r="I12" i="7"/>
  <c r="I3" i="7"/>
  <c r="H3" i="7"/>
  <c r="C15" i="7"/>
  <c r="B15" i="7"/>
  <c r="F15" i="7"/>
  <c r="E15" i="7"/>
  <c r="B22" i="4"/>
  <c r="C22" i="4"/>
  <c r="U18" i="7" l="1"/>
  <c r="U17" i="7"/>
  <c r="N18" i="7"/>
  <c r="N17" i="7"/>
  <c r="I17" i="7"/>
  <c r="H17" i="7"/>
  <c r="H18" i="7"/>
  <c r="I18" i="7"/>
  <c r="D305" i="3"/>
  <c r="C301" i="3"/>
  <c r="C305" i="3" s="1"/>
  <c r="E49" i="3"/>
  <c r="E30" i="3"/>
  <c r="E299" i="3"/>
  <c r="E126" i="3"/>
  <c r="A296" i="2"/>
  <c r="B296" i="2"/>
  <c r="C296" i="2"/>
  <c r="D296" i="2"/>
  <c r="E296" i="2"/>
  <c r="F296" i="2"/>
  <c r="G296" i="2"/>
  <c r="H296" i="2"/>
  <c r="I296" i="2"/>
  <c r="J296" i="2"/>
  <c r="K296" i="2"/>
  <c r="L296" i="2"/>
  <c r="M296" i="2"/>
  <c r="N296" i="2"/>
  <c r="O296" i="2"/>
  <c r="P296" i="2"/>
  <c r="Q296" i="2"/>
  <c r="R296" i="2"/>
  <c r="S296" i="2"/>
  <c r="T296" i="2"/>
  <c r="U296" i="2"/>
  <c r="V296" i="2"/>
  <c r="W296" i="2"/>
  <c r="X296" i="2"/>
  <c r="A297" i="2"/>
  <c r="B297" i="2"/>
  <c r="C297" i="2"/>
  <c r="D297" i="2"/>
  <c r="E297" i="2"/>
  <c r="F297" i="2"/>
  <c r="G297" i="2"/>
  <c r="H297" i="2"/>
  <c r="I297" i="2"/>
  <c r="J297" i="2"/>
  <c r="K297" i="2"/>
  <c r="L297" i="2"/>
  <c r="M297" i="2"/>
  <c r="N297" i="2"/>
  <c r="O297" i="2"/>
  <c r="P297" i="2"/>
  <c r="Q297" i="2"/>
  <c r="R297" i="2"/>
  <c r="S297" i="2"/>
  <c r="T297" i="2"/>
  <c r="U297" i="2"/>
  <c r="V297" i="2"/>
  <c r="W297" i="2"/>
  <c r="X297" i="2"/>
  <c r="A298" i="2"/>
  <c r="B298" i="2"/>
  <c r="C298" i="2"/>
  <c r="D298" i="2"/>
  <c r="E298" i="2"/>
  <c r="F298" i="2"/>
  <c r="G298" i="2"/>
  <c r="H298" i="2"/>
  <c r="I298" i="2"/>
  <c r="J298" i="2"/>
  <c r="K298" i="2"/>
  <c r="L298" i="2"/>
  <c r="M298" i="2"/>
  <c r="N298" i="2"/>
  <c r="O298" i="2"/>
  <c r="P298" i="2"/>
  <c r="Q298" i="2"/>
  <c r="R298" i="2"/>
  <c r="S298" i="2"/>
  <c r="T298" i="2"/>
  <c r="U298" i="2"/>
  <c r="V298" i="2"/>
  <c r="W298" i="2"/>
  <c r="X298" i="2"/>
  <c r="A299" i="2"/>
  <c r="B299" i="2"/>
  <c r="C299" i="2"/>
  <c r="D299" i="2"/>
  <c r="E299" i="2"/>
  <c r="F299" i="2"/>
  <c r="G299" i="2"/>
  <c r="H299" i="2"/>
  <c r="I299" i="2"/>
  <c r="J299" i="2"/>
  <c r="K299" i="2"/>
  <c r="L299" i="2"/>
  <c r="M299" i="2"/>
  <c r="N299" i="2"/>
  <c r="O299" i="2"/>
  <c r="P299" i="2"/>
  <c r="Q299" i="2"/>
  <c r="R299" i="2"/>
  <c r="S299" i="2"/>
  <c r="T299" i="2"/>
  <c r="U299" i="2"/>
  <c r="V299" i="2"/>
  <c r="W299" i="2"/>
  <c r="X299" i="2"/>
  <c r="Z296" i="1"/>
  <c r="Z297" i="1"/>
  <c r="Z298" i="1"/>
  <c r="Z299" i="1"/>
  <c r="C303" i="3" l="1"/>
  <c r="E305" i="3"/>
  <c r="E145" i="3"/>
  <c r="E203" i="3"/>
  <c r="E225" i="3"/>
  <c r="E74" i="3"/>
  <c r="E297" i="3"/>
  <c r="E140" i="3"/>
  <c r="E160" i="3"/>
  <c r="E6" i="3"/>
  <c r="E96" i="3"/>
  <c r="E228" i="3"/>
  <c r="E290" i="3"/>
  <c r="E128" i="3"/>
  <c r="E22" i="3"/>
  <c r="E278" i="3"/>
  <c r="A282" i="2"/>
  <c r="B282" i="2"/>
  <c r="C282" i="2"/>
  <c r="D282" i="2"/>
  <c r="E282" i="2"/>
  <c r="J282" i="2"/>
  <c r="R282" i="2"/>
  <c r="A283" i="2"/>
  <c r="B283" i="2"/>
  <c r="C283" i="2"/>
  <c r="D283" i="2"/>
  <c r="E283" i="2"/>
  <c r="A284" i="2"/>
  <c r="B284" i="2"/>
  <c r="C284" i="2"/>
  <c r="D284" i="2"/>
  <c r="E284" i="2"/>
  <c r="F284" i="2"/>
  <c r="G284" i="2"/>
  <c r="H284" i="2"/>
  <c r="I284" i="2"/>
  <c r="J284" i="2"/>
  <c r="N284" i="2"/>
  <c r="O284" i="2"/>
  <c r="P284" i="2"/>
  <c r="Q284" i="2"/>
  <c r="R284" i="2"/>
  <c r="V284" i="2"/>
  <c r="W284" i="2"/>
  <c r="X284" i="2"/>
  <c r="A285" i="2"/>
  <c r="B285" i="2"/>
  <c r="C285" i="2"/>
  <c r="D285" i="2"/>
  <c r="E285" i="2"/>
  <c r="G285" i="2"/>
  <c r="I285" i="2"/>
  <c r="J285" i="2"/>
  <c r="O285" i="2"/>
  <c r="Q285" i="2"/>
  <c r="R285" i="2"/>
  <c r="W285" i="2"/>
  <c r="A286" i="2"/>
  <c r="B286" i="2"/>
  <c r="C286" i="2"/>
  <c r="D286" i="2"/>
  <c r="E286" i="2"/>
  <c r="F286" i="2"/>
  <c r="G286" i="2"/>
  <c r="H286" i="2"/>
  <c r="I286" i="2"/>
  <c r="J286" i="2"/>
  <c r="N286" i="2"/>
  <c r="O286" i="2"/>
  <c r="P286" i="2"/>
  <c r="Q286" i="2"/>
  <c r="R286" i="2"/>
  <c r="V286" i="2"/>
  <c r="W286" i="2"/>
  <c r="X286" i="2"/>
  <c r="A287" i="2"/>
  <c r="B287" i="2"/>
  <c r="C287" i="2"/>
  <c r="D287" i="2"/>
  <c r="E287" i="2"/>
  <c r="I287" i="2"/>
  <c r="J287" i="2"/>
  <c r="Q287" i="2"/>
  <c r="R287" i="2"/>
  <c r="A288" i="2"/>
  <c r="B288" i="2"/>
  <c r="C288" i="2"/>
  <c r="D288" i="2"/>
  <c r="E288" i="2"/>
  <c r="I288" i="2"/>
  <c r="J288" i="2"/>
  <c r="Q288" i="2"/>
  <c r="R288" i="2"/>
  <c r="A289" i="2"/>
  <c r="B289" i="2"/>
  <c r="C289" i="2"/>
  <c r="D289" i="2"/>
  <c r="E289" i="2"/>
  <c r="G289" i="2"/>
  <c r="I289" i="2"/>
  <c r="J289" i="2"/>
  <c r="O289" i="2"/>
  <c r="Q289" i="2"/>
  <c r="R289" i="2"/>
  <c r="W289" i="2"/>
  <c r="A290" i="2"/>
  <c r="B290" i="2"/>
  <c r="C290" i="2"/>
  <c r="D290" i="2"/>
  <c r="E290" i="2"/>
  <c r="J290" i="2"/>
  <c r="R290" i="2"/>
  <c r="A291" i="2"/>
  <c r="B291" i="2"/>
  <c r="C291" i="2"/>
  <c r="D291" i="2"/>
  <c r="E291" i="2"/>
  <c r="A292" i="2"/>
  <c r="B292" i="2"/>
  <c r="C292" i="2"/>
  <c r="D292" i="2"/>
  <c r="E292" i="2"/>
  <c r="F292" i="2"/>
  <c r="G292" i="2"/>
  <c r="H292" i="2"/>
  <c r="I292" i="2"/>
  <c r="J292" i="2"/>
  <c r="N292" i="2"/>
  <c r="O292" i="2"/>
  <c r="P292" i="2"/>
  <c r="Q292" i="2"/>
  <c r="R292" i="2"/>
  <c r="V292" i="2"/>
  <c r="W292" i="2"/>
  <c r="X292" i="2"/>
  <c r="A293" i="2"/>
  <c r="B293" i="2"/>
  <c r="C293" i="2"/>
  <c r="D293" i="2"/>
  <c r="E293" i="2"/>
  <c r="F293" i="2"/>
  <c r="G293" i="2"/>
  <c r="I293" i="2"/>
  <c r="J293" i="2"/>
  <c r="N293" i="2"/>
  <c r="O293" i="2"/>
  <c r="Q293" i="2"/>
  <c r="R293" i="2"/>
  <c r="V293" i="2"/>
  <c r="W293" i="2"/>
  <c r="A294" i="2"/>
  <c r="B294" i="2"/>
  <c r="C294" i="2"/>
  <c r="D294" i="2"/>
  <c r="E294" i="2"/>
  <c r="F294" i="2"/>
  <c r="G294" i="2"/>
  <c r="H294" i="2"/>
  <c r="I294" i="2"/>
  <c r="J294" i="2"/>
  <c r="N294" i="2"/>
  <c r="O294" i="2"/>
  <c r="P294" i="2"/>
  <c r="Q294" i="2"/>
  <c r="R294" i="2"/>
  <c r="V294" i="2"/>
  <c r="W294" i="2"/>
  <c r="X294" i="2"/>
  <c r="A295" i="2"/>
  <c r="B295" i="2"/>
  <c r="C295" i="2"/>
  <c r="D295" i="2"/>
  <c r="E295" i="2"/>
  <c r="G295" i="2"/>
  <c r="I295" i="2"/>
  <c r="J295" i="2"/>
  <c r="O295" i="2"/>
  <c r="Q295" i="2"/>
  <c r="R295" i="2"/>
  <c r="W295" i="2"/>
  <c r="Z282" i="1"/>
  <c r="F282" i="2" s="1"/>
  <c r="Z283" i="1"/>
  <c r="F283" i="2" s="1"/>
  <c r="Z284" i="1"/>
  <c r="K284" i="2" s="1"/>
  <c r="Z285" i="1"/>
  <c r="F285" i="2" s="1"/>
  <c r="Z286" i="1"/>
  <c r="K286" i="2" s="1"/>
  <c r="Z287" i="1"/>
  <c r="F287" i="2" s="1"/>
  <c r="Z288" i="1"/>
  <c r="F288" i="2" s="1"/>
  <c r="Z289" i="1"/>
  <c r="F289" i="2" s="1"/>
  <c r="Z290" i="1"/>
  <c r="F290" i="2" s="1"/>
  <c r="Z291" i="1"/>
  <c r="F291" i="2" s="1"/>
  <c r="Z292" i="1"/>
  <c r="K292" i="2" s="1"/>
  <c r="Z293" i="1"/>
  <c r="H293" i="2" s="1"/>
  <c r="Z294" i="1"/>
  <c r="K294" i="2" s="1"/>
  <c r="Z295" i="1"/>
  <c r="F295" i="2" s="1"/>
  <c r="B1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U295" i="2" l="1"/>
  <c r="M295" i="2"/>
  <c r="U294" i="2"/>
  <c r="M294" i="2"/>
  <c r="U293" i="2"/>
  <c r="M293" i="2"/>
  <c r="U292" i="2"/>
  <c r="M292" i="2"/>
  <c r="U291" i="2"/>
  <c r="M291" i="2"/>
  <c r="U290" i="2"/>
  <c r="M290" i="2"/>
  <c r="U289" i="2"/>
  <c r="M289" i="2"/>
  <c r="U288" i="2"/>
  <c r="M288" i="2"/>
  <c r="U287" i="2"/>
  <c r="M287" i="2"/>
  <c r="U286" i="2"/>
  <c r="M286" i="2"/>
  <c r="U285" i="2"/>
  <c r="M285" i="2"/>
  <c r="U284" i="2"/>
  <c r="M284" i="2"/>
  <c r="U283" i="2"/>
  <c r="M283" i="2"/>
  <c r="U282" i="2"/>
  <c r="M282" i="2"/>
  <c r="T295" i="2"/>
  <c r="L295" i="2"/>
  <c r="T294" i="2"/>
  <c r="L294" i="2"/>
  <c r="T293" i="2"/>
  <c r="L293" i="2"/>
  <c r="T292" i="2"/>
  <c r="L292" i="2"/>
  <c r="T291" i="2"/>
  <c r="L291" i="2"/>
  <c r="T290" i="2"/>
  <c r="L290" i="2"/>
  <c r="T289" i="2"/>
  <c r="L289" i="2"/>
  <c r="T288" i="2"/>
  <c r="L288" i="2"/>
  <c r="T287" i="2"/>
  <c r="L287" i="2"/>
  <c r="T286" i="2"/>
  <c r="L286" i="2"/>
  <c r="T285" i="2"/>
  <c r="L285" i="2"/>
  <c r="T284" i="2"/>
  <c r="L284" i="2"/>
  <c r="T283" i="2"/>
  <c r="L283" i="2"/>
  <c r="T282" i="2"/>
  <c r="L282" i="2"/>
  <c r="S295" i="2"/>
  <c r="K295" i="2"/>
  <c r="S294" i="2"/>
  <c r="S293" i="2"/>
  <c r="K293" i="2"/>
  <c r="S292" i="2"/>
  <c r="S291" i="2"/>
  <c r="K291" i="2"/>
  <c r="S290" i="2"/>
  <c r="K290" i="2"/>
  <c r="S289" i="2"/>
  <c r="K289" i="2"/>
  <c r="S288" i="2"/>
  <c r="K288" i="2"/>
  <c r="S287" i="2"/>
  <c r="K287" i="2"/>
  <c r="S286" i="2"/>
  <c r="S285" i="2"/>
  <c r="K285" i="2"/>
  <c r="S284" i="2"/>
  <c r="S283" i="2"/>
  <c r="K283" i="2"/>
  <c r="S282" i="2"/>
  <c r="K282" i="2"/>
  <c r="J291" i="2"/>
  <c r="R283" i="2"/>
  <c r="Q291" i="2"/>
  <c r="I291" i="2"/>
  <c r="Q290" i="2"/>
  <c r="I290" i="2"/>
  <c r="Q283" i="2"/>
  <c r="I283" i="2"/>
  <c r="Q282" i="2"/>
  <c r="I282" i="2"/>
  <c r="X295" i="2"/>
  <c r="P295" i="2"/>
  <c r="H295" i="2"/>
  <c r="X293" i="2"/>
  <c r="P293" i="2"/>
  <c r="X291" i="2"/>
  <c r="P291" i="2"/>
  <c r="H291" i="2"/>
  <c r="X290" i="2"/>
  <c r="P290" i="2"/>
  <c r="H290" i="2"/>
  <c r="X289" i="2"/>
  <c r="P289" i="2"/>
  <c r="H289" i="2"/>
  <c r="X288" i="2"/>
  <c r="P288" i="2"/>
  <c r="H288" i="2"/>
  <c r="X287" i="2"/>
  <c r="P287" i="2"/>
  <c r="H287" i="2"/>
  <c r="X285" i="2"/>
  <c r="P285" i="2"/>
  <c r="H285" i="2"/>
  <c r="X283" i="2"/>
  <c r="P283" i="2"/>
  <c r="H283" i="2"/>
  <c r="X282" i="2"/>
  <c r="P282" i="2"/>
  <c r="H282" i="2"/>
  <c r="R291" i="2"/>
  <c r="W291" i="2"/>
  <c r="O291" i="2"/>
  <c r="G291" i="2"/>
  <c r="W290" i="2"/>
  <c r="O290" i="2"/>
  <c r="G290" i="2"/>
  <c r="W288" i="2"/>
  <c r="O288" i="2"/>
  <c r="G288" i="2"/>
  <c r="W287" i="2"/>
  <c r="O287" i="2"/>
  <c r="G287" i="2"/>
  <c r="W283" i="2"/>
  <c r="O283" i="2"/>
  <c r="G283" i="2"/>
  <c r="W282" i="2"/>
  <c r="O282" i="2"/>
  <c r="G282" i="2"/>
  <c r="J283" i="2"/>
  <c r="V295" i="2"/>
  <c r="N295" i="2"/>
  <c r="V291" i="2"/>
  <c r="N291" i="2"/>
  <c r="V290" i="2"/>
  <c r="N290" i="2"/>
  <c r="V289" i="2"/>
  <c r="N289" i="2"/>
  <c r="V288" i="2"/>
  <c r="N288" i="2"/>
  <c r="V287" i="2"/>
  <c r="N287" i="2"/>
  <c r="V285" i="2"/>
  <c r="N285" i="2"/>
  <c r="V283" i="2"/>
  <c r="N283" i="2"/>
  <c r="V282" i="2"/>
  <c r="N282" i="2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E19" i="3" l="1"/>
  <c r="E220" i="3"/>
  <c r="E23" i="3"/>
  <c r="E221" i="3"/>
  <c r="E286" i="3"/>
  <c r="E59" i="3"/>
  <c r="E138" i="3"/>
  <c r="E293" i="3"/>
  <c r="E199" i="3"/>
  <c r="E73" i="3"/>
  <c r="E214" i="3"/>
  <c r="E64" i="3"/>
  <c r="E173" i="3"/>
  <c r="E194" i="3"/>
  <c r="E40" i="3"/>
  <c r="E46" i="3"/>
  <c r="E179" i="3"/>
  <c r="E256" i="3"/>
  <c r="E92" i="3"/>
  <c r="E156" i="3"/>
  <c r="E118" i="3"/>
  <c r="E119" i="3"/>
  <c r="E204" i="3"/>
  <c r="E116" i="3"/>
  <c r="E226" i="3"/>
  <c r="E235" i="3"/>
  <c r="E151" i="3"/>
  <c r="E255" i="3"/>
  <c r="E89" i="3"/>
  <c r="E298" i="3"/>
  <c r="E229" i="3"/>
  <c r="E254" i="3"/>
  <c r="E240" i="3"/>
  <c r="E71" i="3"/>
  <c r="E87" i="3"/>
  <c r="E16" i="3"/>
  <c r="E58" i="3"/>
  <c r="E253" i="3"/>
  <c r="E282" i="3"/>
  <c r="E91" i="3"/>
  <c r="E111" i="3"/>
  <c r="E99" i="3"/>
  <c r="E210" i="3"/>
  <c r="E141" i="3"/>
  <c r="E51" i="3"/>
  <c r="E42" i="3"/>
  <c r="E206" i="3"/>
  <c r="E14" i="3"/>
  <c r="E243" i="3"/>
  <c r="E62" i="3"/>
  <c r="E67" i="3"/>
  <c r="E85" i="3"/>
  <c r="E280" i="3"/>
  <c r="E144" i="3"/>
  <c r="E121" i="3"/>
  <c r="E180" i="3"/>
  <c r="E72" i="3"/>
  <c r="E202" i="3"/>
  <c r="E47" i="3"/>
  <c r="E276" i="3"/>
  <c r="E167" i="3"/>
  <c r="E27" i="3"/>
  <c r="E63" i="3"/>
  <c r="E283" i="3"/>
  <c r="E108" i="3"/>
  <c r="E25" i="3"/>
  <c r="E15" i="3"/>
  <c r="E114" i="3"/>
  <c r="E250" i="3"/>
  <c r="E94" i="3"/>
  <c r="E153" i="3"/>
  <c r="E158" i="3"/>
  <c r="E76" i="3"/>
  <c r="E237" i="3"/>
  <c r="E172" i="3"/>
  <c r="E90" i="3"/>
  <c r="E10" i="3"/>
  <c r="E113" i="3"/>
  <c r="E48" i="3"/>
  <c r="E103" i="3"/>
  <c r="E292" i="3"/>
  <c r="E150" i="3"/>
  <c r="E186" i="3"/>
  <c r="E247" i="3"/>
  <c r="E78" i="3"/>
  <c r="E232" i="3"/>
  <c r="E196" i="3"/>
  <c r="E110" i="3"/>
  <c r="E213" i="3"/>
  <c r="E17" i="3"/>
  <c r="E234" i="3"/>
  <c r="E147" i="3"/>
  <c r="E133" i="3"/>
  <c r="E80" i="3"/>
  <c r="E120" i="3"/>
  <c r="E168" i="3"/>
  <c r="E217" i="3"/>
  <c r="E66" i="3"/>
  <c r="E105" i="3"/>
  <c r="E274" i="3"/>
  <c r="E124" i="3"/>
  <c r="E142" i="3"/>
  <c r="E198" i="3"/>
  <c r="E122" i="3"/>
  <c r="E2" i="3"/>
  <c r="E159" i="3"/>
  <c r="E261" i="3"/>
  <c r="E88" i="3"/>
  <c r="E175" i="3"/>
  <c r="E53" i="3"/>
  <c r="E187" i="3"/>
  <c r="E97" i="3"/>
  <c r="E166" i="3"/>
  <c r="E291" i="3"/>
  <c r="E242" i="3"/>
  <c r="E93" i="3"/>
  <c r="E100" i="3"/>
  <c r="E169" i="3"/>
  <c r="E68" i="3"/>
  <c r="E263" i="3"/>
  <c r="E164" i="3"/>
  <c r="E178" i="3"/>
  <c r="E102" i="3"/>
  <c r="E57" i="3"/>
  <c r="E265" i="3"/>
  <c r="E65" i="3"/>
  <c r="E211" i="3"/>
  <c r="E219" i="3"/>
  <c r="E55" i="3"/>
  <c r="E95" i="3"/>
  <c r="E143" i="3"/>
  <c r="E148" i="3"/>
  <c r="E36" i="3"/>
  <c r="E183" i="3"/>
  <c r="E106" i="3"/>
  <c r="E257" i="3"/>
  <c r="E212" i="3"/>
  <c r="E136" i="3"/>
  <c r="E269" i="3"/>
  <c r="E104" i="3"/>
  <c r="E161" i="3"/>
  <c r="E82" i="3"/>
  <c r="E200" i="3"/>
  <c r="E190" i="3"/>
  <c r="E9" i="3"/>
  <c r="E223" i="3"/>
  <c r="E201" i="3"/>
  <c r="E109" i="3"/>
  <c r="E60" i="3"/>
  <c r="E207" i="3"/>
  <c r="E52" i="3"/>
  <c r="E277" i="3"/>
  <c r="E79" i="3"/>
  <c r="E20" i="3"/>
  <c r="E208" i="3"/>
  <c r="E251" i="3"/>
  <c r="E230" i="3"/>
  <c r="E44" i="3"/>
  <c r="E197" i="3"/>
  <c r="E34" i="3"/>
  <c r="E38" i="3"/>
  <c r="E21" i="3"/>
  <c r="E83" i="3"/>
  <c r="E205" i="3"/>
  <c r="E260" i="3"/>
  <c r="E252" i="3"/>
  <c r="E77" i="3"/>
  <c r="E266" i="3"/>
  <c r="E184" i="3"/>
  <c r="E246" i="3"/>
  <c r="E268" i="3"/>
  <c r="E4" i="3"/>
  <c r="E244" i="3"/>
  <c r="E262" i="3"/>
  <c r="E245" i="3"/>
  <c r="E33" i="3"/>
  <c r="E123" i="3"/>
  <c r="E209" i="3"/>
  <c r="E45" i="3"/>
  <c r="E181" i="3"/>
  <c r="E222" i="3"/>
  <c r="E191" i="3"/>
  <c r="E37" i="3"/>
  <c r="E50" i="3"/>
  <c r="E216" i="3"/>
  <c r="E12" i="3"/>
  <c r="E176" i="3"/>
  <c r="E152" i="3"/>
  <c r="E54" i="3"/>
  <c r="E192" i="3"/>
  <c r="E26" i="3"/>
  <c r="E75" i="3"/>
  <c r="E165" i="3"/>
  <c r="E155" i="3"/>
  <c r="E258" i="3"/>
  <c r="E182" i="3"/>
  <c r="E7" i="3"/>
  <c r="E239" i="3"/>
  <c r="E129" i="3"/>
  <c r="E267" i="3"/>
  <c r="E231" i="3"/>
  <c r="E3" i="3"/>
  <c r="E84" i="3"/>
  <c r="E174" i="3"/>
  <c r="E163" i="3"/>
  <c r="E271" i="3"/>
  <c r="E241" i="3"/>
  <c r="E296" i="3"/>
  <c r="E28" i="3"/>
  <c r="E157" i="3"/>
  <c r="E125" i="3"/>
  <c r="E275" i="3"/>
  <c r="E13" i="3"/>
  <c r="E32" i="3"/>
  <c r="E224" i="3"/>
  <c r="E5" i="3"/>
  <c r="E170" i="3"/>
  <c r="E127" i="3"/>
  <c r="E70" i="3"/>
  <c r="E193" i="3"/>
  <c r="E112" i="3"/>
  <c r="E11" i="3"/>
  <c r="E31" i="3"/>
  <c r="E107" i="3"/>
  <c r="E249" i="3"/>
  <c r="E18" i="3"/>
  <c r="E177" i="3"/>
  <c r="E188" i="3"/>
  <c r="E41" i="3"/>
  <c r="E101" i="3"/>
  <c r="E81" i="3"/>
  <c r="E131" i="3"/>
  <c r="E259" i="3"/>
  <c r="E195" i="3"/>
  <c r="E233" i="3"/>
  <c r="E236" i="3"/>
  <c r="E154" i="3"/>
  <c r="E115" i="3"/>
  <c r="E61" i="3"/>
  <c r="E285" i="3"/>
  <c r="E35" i="3"/>
  <c r="E218" i="3"/>
  <c r="E98" i="3"/>
  <c r="E56" i="3"/>
  <c r="E248" i="3"/>
  <c r="E132" i="3"/>
  <c r="E43" i="3"/>
  <c r="E146" i="3"/>
  <c r="E69" i="3"/>
  <c r="E287" i="3"/>
  <c r="E137" i="3"/>
  <c r="E135" i="3"/>
  <c r="E289" i="3"/>
  <c r="E273" i="3"/>
  <c r="E29" i="3"/>
  <c r="E238" i="3"/>
  <c r="E264" i="3"/>
  <c r="E227" i="3"/>
  <c r="E8" i="3"/>
  <c r="E139" i="3"/>
  <c r="E294" i="3"/>
  <c r="E162" i="3"/>
  <c r="E288" i="3"/>
  <c r="E117" i="3"/>
  <c r="E24" i="3"/>
  <c r="E272" i="3"/>
  <c r="E279" i="3"/>
  <c r="E130" i="3"/>
  <c r="E39" i="3"/>
  <c r="E189" i="3"/>
  <c r="E295" i="3"/>
  <c r="E185" i="3"/>
  <c r="E86" i="3"/>
  <c r="E134" i="3"/>
  <c r="E270" i="3"/>
  <c r="E149" i="3"/>
  <c r="E281" i="3"/>
  <c r="E284" i="3"/>
  <c r="E215" i="3"/>
  <c r="E171" i="3"/>
  <c r="Z3" i="1" l="1"/>
  <c r="L3" i="2" s="1"/>
  <c r="Z4" i="1"/>
  <c r="X4" i="2" s="1"/>
  <c r="Z5" i="1"/>
  <c r="G5" i="2" s="1"/>
  <c r="Z6" i="1"/>
  <c r="T6" i="2" s="1"/>
  <c r="Z7" i="1"/>
  <c r="J7" i="2" s="1"/>
  <c r="Z8" i="1"/>
  <c r="L8" i="2" s="1"/>
  <c r="Z9" i="1"/>
  <c r="Z10" i="1"/>
  <c r="I10" i="2" s="1"/>
  <c r="Z11" i="1"/>
  <c r="H11" i="2" s="1"/>
  <c r="Z12" i="1"/>
  <c r="Z13" i="1"/>
  <c r="Z14" i="1"/>
  <c r="L14" i="2" s="1"/>
  <c r="Z15" i="1"/>
  <c r="J15" i="2" s="1"/>
  <c r="Z16" i="1"/>
  <c r="F16" i="2" s="1"/>
  <c r="Z17" i="1"/>
  <c r="N17" i="2" s="1"/>
  <c r="Z18" i="1"/>
  <c r="S18" i="2" s="1"/>
  <c r="Z19" i="1"/>
  <c r="M19" i="2" s="1"/>
  <c r="Z20" i="1"/>
  <c r="Z21" i="1"/>
  <c r="Z22" i="1"/>
  <c r="H22" i="2" s="1"/>
  <c r="Z23" i="1"/>
  <c r="V23" i="2" s="1"/>
  <c r="Z24" i="1"/>
  <c r="X24" i="2" s="1"/>
  <c r="Z25" i="1"/>
  <c r="Z26" i="1"/>
  <c r="L26" i="2" s="1"/>
  <c r="Z27" i="1"/>
  <c r="K27" i="2" s="1"/>
  <c r="Z28" i="1"/>
  <c r="Z29" i="1"/>
  <c r="F29" i="2" s="1"/>
  <c r="Z30" i="1"/>
  <c r="X30" i="2" s="1"/>
  <c r="Z31" i="1"/>
  <c r="I31" i="2" s="1"/>
  <c r="Z32" i="1"/>
  <c r="N32" i="2" s="1"/>
  <c r="Z33" i="1"/>
  <c r="J33" i="2" s="1"/>
  <c r="Z34" i="1"/>
  <c r="P34" i="2" s="1"/>
  <c r="Z35" i="1"/>
  <c r="H35" i="2" s="1"/>
  <c r="Z36" i="1"/>
  <c r="Z37" i="1"/>
  <c r="R37" i="2" s="1"/>
  <c r="Z38" i="1"/>
  <c r="L38" i="2" s="1"/>
  <c r="Z39" i="1"/>
  <c r="Z40" i="1"/>
  <c r="W40" i="2" s="1"/>
  <c r="Z41" i="1"/>
  <c r="J41" i="2" s="1"/>
  <c r="Z42" i="1"/>
  <c r="I42" i="2" s="1"/>
  <c r="Z43" i="1"/>
  <c r="K43" i="2" s="1"/>
  <c r="Z44" i="1"/>
  <c r="X44" i="2" s="1"/>
  <c r="Z45" i="1"/>
  <c r="F45" i="2" s="1"/>
  <c r="Z46" i="1"/>
  <c r="T46" i="2" s="1"/>
  <c r="Z47" i="1"/>
  <c r="J47" i="2" s="1"/>
  <c r="Z48" i="1"/>
  <c r="I48" i="2" s="1"/>
  <c r="Z49" i="1"/>
  <c r="V49" i="2" s="1"/>
  <c r="Z50" i="1"/>
  <c r="H50" i="2" s="1"/>
  <c r="Z51" i="1"/>
  <c r="G51" i="2" s="1"/>
  <c r="Z52" i="1"/>
  <c r="Z53" i="1"/>
  <c r="I53" i="2" s="1"/>
  <c r="Z54" i="1"/>
  <c r="K54" i="2" s="1"/>
  <c r="Z55" i="1"/>
  <c r="Z56" i="1"/>
  <c r="O56" i="2" s="1"/>
  <c r="Z57" i="1"/>
  <c r="S57" i="2" s="1"/>
  <c r="Z58" i="1"/>
  <c r="L58" i="2" s="1"/>
  <c r="Z59" i="1"/>
  <c r="I59" i="2" s="1"/>
  <c r="Z60" i="1"/>
  <c r="X60" i="2" s="1"/>
  <c r="Z61" i="1"/>
  <c r="F61" i="2" s="1"/>
  <c r="Z62" i="1"/>
  <c r="X62" i="2" s="1"/>
  <c r="Z63" i="1"/>
  <c r="W63" i="2" s="1"/>
  <c r="Z64" i="1"/>
  <c r="Z65" i="1"/>
  <c r="K65" i="2" s="1"/>
  <c r="Z66" i="1"/>
  <c r="N66" i="2" s="1"/>
  <c r="Z67" i="1"/>
  <c r="K67" i="2" s="1"/>
  <c r="Z68" i="1"/>
  <c r="Z69" i="1"/>
  <c r="K69" i="2" s="1"/>
  <c r="Z70" i="1"/>
  <c r="G70" i="2" s="1"/>
  <c r="Z71" i="1"/>
  <c r="Z72" i="1"/>
  <c r="F72" i="2" s="1"/>
  <c r="Z73" i="1"/>
  <c r="Z74" i="1"/>
  <c r="Q74" i="2" s="1"/>
  <c r="Z75" i="1"/>
  <c r="Z76" i="1"/>
  <c r="Z77" i="1"/>
  <c r="H77" i="2" s="1"/>
  <c r="Z78" i="1"/>
  <c r="M78" i="2" s="1"/>
  <c r="Z79" i="1"/>
  <c r="Z80" i="1"/>
  <c r="Q80" i="2" s="1"/>
  <c r="Z81" i="1"/>
  <c r="Z82" i="1"/>
  <c r="J82" i="2" s="1"/>
  <c r="Z83" i="1"/>
  <c r="Z84" i="1"/>
  <c r="Z85" i="1"/>
  <c r="K85" i="2" s="1"/>
  <c r="Z86" i="1"/>
  <c r="L86" i="2" s="1"/>
  <c r="Z87" i="1"/>
  <c r="Z88" i="1"/>
  <c r="H88" i="2" s="1"/>
  <c r="Z89" i="1"/>
  <c r="N89" i="2" s="1"/>
  <c r="Z90" i="1"/>
  <c r="K90" i="2" s="1"/>
  <c r="Z91" i="1"/>
  <c r="Z92" i="1"/>
  <c r="Z93" i="1"/>
  <c r="F93" i="2" s="1"/>
  <c r="Z94" i="1"/>
  <c r="M94" i="2" s="1"/>
  <c r="Z95" i="1"/>
  <c r="Z96" i="1"/>
  <c r="R96" i="2" s="1"/>
  <c r="Z97" i="1"/>
  <c r="H97" i="2" s="1"/>
  <c r="Z98" i="1"/>
  <c r="J98" i="2" s="1"/>
  <c r="Z99" i="1"/>
  <c r="Z100" i="1"/>
  <c r="Z101" i="1"/>
  <c r="H101" i="2" s="1"/>
  <c r="Z102" i="1"/>
  <c r="L102" i="2" s="1"/>
  <c r="Z103" i="1"/>
  <c r="Z104" i="1"/>
  <c r="K104" i="2" s="1"/>
  <c r="Z105" i="1"/>
  <c r="I105" i="2" s="1"/>
  <c r="Z106" i="1"/>
  <c r="K106" i="2" s="1"/>
  <c r="Z107" i="1"/>
  <c r="Z108" i="1"/>
  <c r="Z109" i="1"/>
  <c r="J109" i="2" s="1"/>
  <c r="Z110" i="1"/>
  <c r="L110" i="2" s="1"/>
  <c r="Z111" i="1"/>
  <c r="Z112" i="1"/>
  <c r="J112" i="2" s="1"/>
  <c r="Z113" i="1"/>
  <c r="Z114" i="1"/>
  <c r="X114" i="2" s="1"/>
  <c r="Z115" i="1"/>
  <c r="Z116" i="1"/>
  <c r="Z117" i="1"/>
  <c r="L117" i="2" s="1"/>
  <c r="Z118" i="1"/>
  <c r="O118" i="2" s="1"/>
  <c r="Z119" i="1"/>
  <c r="Z120" i="1"/>
  <c r="J120" i="2" s="1"/>
  <c r="Z121" i="1"/>
  <c r="Z122" i="1"/>
  <c r="T122" i="2" s="1"/>
  <c r="Z123" i="1"/>
  <c r="Z124" i="1"/>
  <c r="Z125" i="1"/>
  <c r="F125" i="2" s="1"/>
  <c r="Z126" i="1"/>
  <c r="G126" i="2" s="1"/>
  <c r="Z127" i="1"/>
  <c r="Z128" i="1"/>
  <c r="W128" i="2" s="1"/>
  <c r="Z129" i="1"/>
  <c r="Z130" i="1"/>
  <c r="G130" i="2" s="1"/>
  <c r="Z131" i="1"/>
  <c r="Z132" i="1"/>
  <c r="Z133" i="1"/>
  <c r="F133" i="2" s="1"/>
  <c r="Z134" i="1"/>
  <c r="J134" i="2" s="1"/>
  <c r="Z135" i="1"/>
  <c r="Z136" i="1"/>
  <c r="W136" i="2" s="1"/>
  <c r="Z137" i="1"/>
  <c r="Z138" i="1"/>
  <c r="V138" i="2" s="1"/>
  <c r="Z139" i="1"/>
  <c r="Z140" i="1"/>
  <c r="Z141" i="1"/>
  <c r="G141" i="2" s="1"/>
  <c r="Z142" i="1"/>
  <c r="M142" i="2" s="1"/>
  <c r="Z143" i="1"/>
  <c r="Z144" i="1"/>
  <c r="V144" i="2" s="1"/>
  <c r="Z145" i="1"/>
  <c r="V145" i="2" s="1"/>
  <c r="Z146" i="1"/>
  <c r="H146" i="2" s="1"/>
  <c r="Z147" i="1"/>
  <c r="Z148" i="1"/>
  <c r="Z149" i="1"/>
  <c r="I149" i="2" s="1"/>
  <c r="Z150" i="1"/>
  <c r="G150" i="2" s="1"/>
  <c r="Z151" i="1"/>
  <c r="Z152" i="1"/>
  <c r="O152" i="2" s="1"/>
  <c r="Z153" i="1"/>
  <c r="Q153" i="2" s="1"/>
  <c r="Z154" i="1"/>
  <c r="H154" i="2" s="1"/>
  <c r="Z155" i="1"/>
  <c r="Z156" i="1"/>
  <c r="Z157" i="1"/>
  <c r="I157" i="2" s="1"/>
  <c r="Z158" i="1"/>
  <c r="K158" i="2" s="1"/>
  <c r="Z159" i="1"/>
  <c r="I159" i="2" s="1"/>
  <c r="Z160" i="1"/>
  <c r="U160" i="2" s="1"/>
  <c r="Z161" i="1"/>
  <c r="S161" i="2" s="1"/>
  <c r="Z162" i="1"/>
  <c r="L162" i="2" s="1"/>
  <c r="Z163" i="1"/>
  <c r="Z164" i="1"/>
  <c r="Z165" i="1"/>
  <c r="J165" i="2" s="1"/>
  <c r="Z166" i="1"/>
  <c r="K166" i="2" s="1"/>
  <c r="Z167" i="1"/>
  <c r="M167" i="2" s="1"/>
  <c r="Z168" i="1"/>
  <c r="S168" i="2" s="1"/>
  <c r="Z169" i="1"/>
  <c r="Q169" i="2" s="1"/>
  <c r="Z170" i="1"/>
  <c r="F170" i="2" s="1"/>
  <c r="Z171" i="1"/>
  <c r="Z172" i="1"/>
  <c r="Z173" i="1"/>
  <c r="J173" i="2" s="1"/>
  <c r="Z174" i="1"/>
  <c r="H174" i="2" s="1"/>
  <c r="Z175" i="1"/>
  <c r="Z176" i="1"/>
  <c r="P176" i="2" s="1"/>
  <c r="Z177" i="1"/>
  <c r="G177" i="2" s="1"/>
  <c r="Z178" i="1"/>
  <c r="X178" i="2" s="1"/>
  <c r="Z179" i="1"/>
  <c r="Z180" i="1"/>
  <c r="Z181" i="1"/>
  <c r="K181" i="2" s="1"/>
  <c r="Z182" i="1"/>
  <c r="L182" i="2" s="1"/>
  <c r="Z183" i="1"/>
  <c r="Z184" i="1"/>
  <c r="F184" i="2" s="1"/>
  <c r="Z185" i="1"/>
  <c r="Z186" i="1"/>
  <c r="X186" i="2" s="1"/>
  <c r="Z187" i="1"/>
  <c r="X19" i="2"/>
  <c r="X51" i="2"/>
  <c r="X59" i="2"/>
  <c r="X69" i="2"/>
  <c r="A3" i="2"/>
  <c r="C3" i="2"/>
  <c r="D3" i="2"/>
  <c r="E3" i="2"/>
  <c r="A4" i="2"/>
  <c r="C4" i="2"/>
  <c r="D4" i="2"/>
  <c r="E4" i="2"/>
  <c r="A5" i="2"/>
  <c r="C5" i="2"/>
  <c r="D5" i="2"/>
  <c r="E5" i="2"/>
  <c r="A6" i="2"/>
  <c r="C6" i="2"/>
  <c r="D6" i="2"/>
  <c r="E6" i="2"/>
  <c r="A7" i="2"/>
  <c r="C7" i="2"/>
  <c r="D7" i="2"/>
  <c r="E7" i="2"/>
  <c r="A8" i="2"/>
  <c r="C8" i="2"/>
  <c r="D8" i="2"/>
  <c r="E8" i="2"/>
  <c r="A9" i="2"/>
  <c r="C9" i="2"/>
  <c r="D9" i="2"/>
  <c r="E9" i="2"/>
  <c r="A10" i="2"/>
  <c r="C10" i="2"/>
  <c r="D10" i="2"/>
  <c r="E10" i="2"/>
  <c r="A11" i="2"/>
  <c r="C11" i="2"/>
  <c r="D11" i="2"/>
  <c r="E11" i="2"/>
  <c r="A12" i="2"/>
  <c r="C12" i="2"/>
  <c r="D12" i="2"/>
  <c r="E12" i="2"/>
  <c r="A13" i="2"/>
  <c r="C13" i="2"/>
  <c r="D13" i="2"/>
  <c r="E13" i="2"/>
  <c r="A14" i="2"/>
  <c r="C14" i="2"/>
  <c r="D14" i="2"/>
  <c r="E14" i="2"/>
  <c r="A15" i="2"/>
  <c r="C15" i="2"/>
  <c r="D15" i="2"/>
  <c r="E15" i="2"/>
  <c r="A16" i="2"/>
  <c r="C16" i="2"/>
  <c r="D16" i="2"/>
  <c r="E16" i="2"/>
  <c r="A17" i="2"/>
  <c r="C17" i="2"/>
  <c r="D17" i="2"/>
  <c r="E17" i="2"/>
  <c r="A18" i="2"/>
  <c r="C18" i="2"/>
  <c r="D18" i="2"/>
  <c r="E18" i="2"/>
  <c r="A19" i="2"/>
  <c r="C19" i="2"/>
  <c r="D19" i="2"/>
  <c r="E19" i="2"/>
  <c r="A20" i="2"/>
  <c r="C20" i="2"/>
  <c r="D20" i="2"/>
  <c r="E20" i="2"/>
  <c r="A21" i="2"/>
  <c r="C21" i="2"/>
  <c r="D21" i="2"/>
  <c r="E21" i="2"/>
  <c r="A22" i="2"/>
  <c r="C22" i="2"/>
  <c r="D22" i="2"/>
  <c r="E22" i="2"/>
  <c r="A23" i="2"/>
  <c r="C23" i="2"/>
  <c r="D23" i="2"/>
  <c r="E23" i="2"/>
  <c r="A24" i="2"/>
  <c r="C24" i="2"/>
  <c r="D24" i="2"/>
  <c r="E24" i="2"/>
  <c r="A25" i="2"/>
  <c r="C25" i="2"/>
  <c r="D25" i="2"/>
  <c r="E25" i="2"/>
  <c r="A26" i="2"/>
  <c r="C26" i="2"/>
  <c r="D26" i="2"/>
  <c r="E26" i="2"/>
  <c r="A27" i="2"/>
  <c r="C27" i="2"/>
  <c r="D27" i="2"/>
  <c r="E27" i="2"/>
  <c r="A28" i="2"/>
  <c r="C28" i="2"/>
  <c r="D28" i="2"/>
  <c r="E28" i="2"/>
  <c r="A29" i="2"/>
  <c r="C29" i="2"/>
  <c r="D29" i="2"/>
  <c r="E29" i="2"/>
  <c r="A30" i="2"/>
  <c r="C30" i="2"/>
  <c r="D30" i="2"/>
  <c r="E30" i="2"/>
  <c r="A31" i="2"/>
  <c r="C31" i="2"/>
  <c r="D31" i="2"/>
  <c r="E31" i="2"/>
  <c r="A32" i="2"/>
  <c r="C32" i="2"/>
  <c r="D32" i="2"/>
  <c r="E32" i="2"/>
  <c r="A33" i="2"/>
  <c r="C33" i="2"/>
  <c r="D33" i="2"/>
  <c r="E33" i="2"/>
  <c r="A34" i="2"/>
  <c r="C34" i="2"/>
  <c r="D34" i="2"/>
  <c r="E34" i="2"/>
  <c r="A35" i="2"/>
  <c r="C35" i="2"/>
  <c r="D35" i="2"/>
  <c r="E35" i="2"/>
  <c r="A36" i="2"/>
  <c r="C36" i="2"/>
  <c r="D36" i="2"/>
  <c r="E36" i="2"/>
  <c r="A37" i="2"/>
  <c r="C37" i="2"/>
  <c r="D37" i="2"/>
  <c r="E37" i="2"/>
  <c r="A38" i="2"/>
  <c r="C38" i="2"/>
  <c r="D38" i="2"/>
  <c r="E38" i="2"/>
  <c r="A39" i="2"/>
  <c r="C39" i="2"/>
  <c r="D39" i="2"/>
  <c r="E39" i="2"/>
  <c r="A40" i="2"/>
  <c r="C40" i="2"/>
  <c r="D40" i="2"/>
  <c r="E40" i="2"/>
  <c r="A41" i="2"/>
  <c r="C41" i="2"/>
  <c r="D41" i="2"/>
  <c r="E41" i="2"/>
  <c r="A42" i="2"/>
  <c r="C42" i="2"/>
  <c r="D42" i="2"/>
  <c r="E42" i="2"/>
  <c r="A43" i="2"/>
  <c r="C43" i="2"/>
  <c r="D43" i="2"/>
  <c r="E43" i="2"/>
  <c r="A44" i="2"/>
  <c r="C44" i="2"/>
  <c r="D44" i="2"/>
  <c r="E44" i="2"/>
  <c r="A45" i="2"/>
  <c r="C45" i="2"/>
  <c r="D45" i="2"/>
  <c r="E45" i="2"/>
  <c r="A46" i="2"/>
  <c r="C46" i="2"/>
  <c r="D46" i="2"/>
  <c r="E46" i="2"/>
  <c r="A47" i="2"/>
  <c r="C47" i="2"/>
  <c r="D47" i="2"/>
  <c r="E47" i="2"/>
  <c r="A48" i="2"/>
  <c r="C48" i="2"/>
  <c r="D48" i="2"/>
  <c r="E48" i="2"/>
  <c r="A49" i="2"/>
  <c r="C49" i="2"/>
  <c r="D49" i="2"/>
  <c r="E49" i="2"/>
  <c r="A50" i="2"/>
  <c r="C50" i="2"/>
  <c r="D50" i="2"/>
  <c r="E50" i="2"/>
  <c r="A51" i="2"/>
  <c r="C51" i="2"/>
  <c r="D51" i="2"/>
  <c r="E51" i="2"/>
  <c r="A52" i="2"/>
  <c r="C52" i="2"/>
  <c r="D52" i="2"/>
  <c r="E52" i="2"/>
  <c r="A53" i="2"/>
  <c r="C53" i="2"/>
  <c r="D53" i="2"/>
  <c r="E53" i="2"/>
  <c r="A54" i="2"/>
  <c r="C54" i="2"/>
  <c r="D54" i="2"/>
  <c r="E54" i="2"/>
  <c r="A55" i="2"/>
  <c r="C55" i="2"/>
  <c r="D55" i="2"/>
  <c r="E55" i="2"/>
  <c r="A56" i="2"/>
  <c r="C56" i="2"/>
  <c r="D56" i="2"/>
  <c r="E56" i="2"/>
  <c r="A57" i="2"/>
  <c r="C57" i="2"/>
  <c r="D57" i="2"/>
  <c r="E57" i="2"/>
  <c r="A58" i="2"/>
  <c r="C58" i="2"/>
  <c r="D58" i="2"/>
  <c r="E58" i="2"/>
  <c r="A59" i="2"/>
  <c r="C59" i="2"/>
  <c r="D59" i="2"/>
  <c r="E59" i="2"/>
  <c r="A60" i="2"/>
  <c r="C60" i="2"/>
  <c r="D60" i="2"/>
  <c r="E60" i="2"/>
  <c r="A61" i="2"/>
  <c r="C61" i="2"/>
  <c r="D61" i="2"/>
  <c r="E61" i="2"/>
  <c r="A62" i="2"/>
  <c r="C62" i="2"/>
  <c r="D62" i="2"/>
  <c r="E62" i="2"/>
  <c r="A63" i="2"/>
  <c r="C63" i="2"/>
  <c r="D63" i="2"/>
  <c r="E63" i="2"/>
  <c r="A64" i="2"/>
  <c r="C64" i="2"/>
  <c r="D64" i="2"/>
  <c r="E64" i="2"/>
  <c r="A65" i="2"/>
  <c r="C65" i="2"/>
  <c r="D65" i="2"/>
  <c r="E65" i="2"/>
  <c r="A66" i="2"/>
  <c r="C66" i="2"/>
  <c r="D66" i="2"/>
  <c r="E66" i="2"/>
  <c r="A67" i="2"/>
  <c r="C67" i="2"/>
  <c r="D67" i="2"/>
  <c r="E67" i="2"/>
  <c r="A68" i="2"/>
  <c r="C68" i="2"/>
  <c r="D68" i="2"/>
  <c r="E68" i="2"/>
  <c r="A69" i="2"/>
  <c r="C69" i="2"/>
  <c r="D69" i="2"/>
  <c r="E69" i="2"/>
  <c r="A70" i="2"/>
  <c r="C70" i="2"/>
  <c r="D70" i="2"/>
  <c r="E70" i="2"/>
  <c r="A71" i="2"/>
  <c r="C71" i="2"/>
  <c r="D71" i="2"/>
  <c r="E71" i="2"/>
  <c r="A72" i="2"/>
  <c r="C72" i="2"/>
  <c r="D72" i="2"/>
  <c r="E72" i="2"/>
  <c r="A73" i="2"/>
  <c r="C73" i="2"/>
  <c r="D73" i="2"/>
  <c r="E73" i="2"/>
  <c r="A74" i="2"/>
  <c r="C74" i="2"/>
  <c r="D74" i="2"/>
  <c r="E74" i="2"/>
  <c r="A75" i="2"/>
  <c r="C75" i="2"/>
  <c r="D75" i="2"/>
  <c r="E75" i="2"/>
  <c r="A76" i="2"/>
  <c r="C76" i="2"/>
  <c r="D76" i="2"/>
  <c r="E76" i="2"/>
  <c r="A77" i="2"/>
  <c r="C77" i="2"/>
  <c r="D77" i="2"/>
  <c r="E77" i="2"/>
  <c r="A78" i="2"/>
  <c r="C78" i="2"/>
  <c r="D78" i="2"/>
  <c r="E78" i="2"/>
  <c r="A79" i="2"/>
  <c r="C79" i="2"/>
  <c r="D79" i="2"/>
  <c r="E79" i="2"/>
  <c r="A80" i="2"/>
  <c r="C80" i="2"/>
  <c r="D80" i="2"/>
  <c r="E80" i="2"/>
  <c r="A81" i="2"/>
  <c r="C81" i="2"/>
  <c r="D81" i="2"/>
  <c r="E81" i="2"/>
  <c r="A82" i="2"/>
  <c r="C82" i="2"/>
  <c r="D82" i="2"/>
  <c r="E82" i="2"/>
  <c r="A83" i="2"/>
  <c r="C83" i="2"/>
  <c r="D83" i="2"/>
  <c r="E83" i="2"/>
  <c r="A84" i="2"/>
  <c r="C84" i="2"/>
  <c r="D84" i="2"/>
  <c r="E84" i="2"/>
  <c r="A85" i="2"/>
  <c r="C85" i="2"/>
  <c r="D85" i="2"/>
  <c r="E85" i="2"/>
  <c r="A86" i="2"/>
  <c r="C86" i="2"/>
  <c r="D86" i="2"/>
  <c r="E86" i="2"/>
  <c r="A87" i="2"/>
  <c r="C87" i="2"/>
  <c r="D87" i="2"/>
  <c r="E87" i="2"/>
  <c r="A88" i="2"/>
  <c r="C88" i="2"/>
  <c r="D88" i="2"/>
  <c r="E88" i="2"/>
  <c r="A89" i="2"/>
  <c r="C89" i="2"/>
  <c r="D89" i="2"/>
  <c r="E89" i="2"/>
  <c r="A90" i="2"/>
  <c r="C90" i="2"/>
  <c r="D90" i="2"/>
  <c r="E90" i="2"/>
  <c r="A91" i="2"/>
  <c r="C91" i="2"/>
  <c r="D91" i="2"/>
  <c r="E91" i="2"/>
  <c r="A92" i="2"/>
  <c r="C92" i="2"/>
  <c r="D92" i="2"/>
  <c r="E92" i="2"/>
  <c r="A93" i="2"/>
  <c r="C93" i="2"/>
  <c r="D93" i="2"/>
  <c r="E93" i="2"/>
  <c r="A94" i="2"/>
  <c r="C94" i="2"/>
  <c r="D94" i="2"/>
  <c r="E94" i="2"/>
  <c r="A95" i="2"/>
  <c r="C95" i="2"/>
  <c r="D95" i="2"/>
  <c r="E95" i="2"/>
  <c r="A96" i="2"/>
  <c r="C96" i="2"/>
  <c r="D96" i="2"/>
  <c r="E96" i="2"/>
  <c r="A97" i="2"/>
  <c r="C97" i="2"/>
  <c r="D97" i="2"/>
  <c r="E97" i="2"/>
  <c r="A98" i="2"/>
  <c r="C98" i="2"/>
  <c r="D98" i="2"/>
  <c r="E98" i="2"/>
  <c r="A99" i="2"/>
  <c r="C99" i="2"/>
  <c r="D99" i="2"/>
  <c r="E99" i="2"/>
  <c r="A100" i="2"/>
  <c r="C100" i="2"/>
  <c r="D100" i="2"/>
  <c r="E100" i="2"/>
  <c r="A101" i="2"/>
  <c r="C101" i="2"/>
  <c r="D101" i="2"/>
  <c r="E101" i="2"/>
  <c r="A102" i="2"/>
  <c r="C102" i="2"/>
  <c r="D102" i="2"/>
  <c r="E102" i="2"/>
  <c r="A103" i="2"/>
  <c r="C103" i="2"/>
  <c r="D103" i="2"/>
  <c r="E103" i="2"/>
  <c r="A104" i="2"/>
  <c r="C104" i="2"/>
  <c r="D104" i="2"/>
  <c r="E104" i="2"/>
  <c r="A105" i="2"/>
  <c r="C105" i="2"/>
  <c r="D105" i="2"/>
  <c r="E105" i="2"/>
  <c r="A106" i="2"/>
  <c r="C106" i="2"/>
  <c r="D106" i="2"/>
  <c r="E106" i="2"/>
  <c r="A107" i="2"/>
  <c r="C107" i="2"/>
  <c r="D107" i="2"/>
  <c r="E107" i="2"/>
  <c r="A108" i="2"/>
  <c r="C108" i="2"/>
  <c r="D108" i="2"/>
  <c r="E108" i="2"/>
  <c r="A109" i="2"/>
  <c r="C109" i="2"/>
  <c r="D109" i="2"/>
  <c r="E109" i="2"/>
  <c r="A110" i="2"/>
  <c r="C110" i="2"/>
  <c r="D110" i="2"/>
  <c r="E110" i="2"/>
  <c r="A111" i="2"/>
  <c r="C111" i="2"/>
  <c r="D111" i="2"/>
  <c r="E111" i="2"/>
  <c r="A112" i="2"/>
  <c r="C112" i="2"/>
  <c r="D112" i="2"/>
  <c r="E112" i="2"/>
  <c r="A113" i="2"/>
  <c r="C113" i="2"/>
  <c r="D113" i="2"/>
  <c r="E113" i="2"/>
  <c r="A114" i="2"/>
  <c r="C114" i="2"/>
  <c r="D114" i="2"/>
  <c r="E114" i="2"/>
  <c r="A115" i="2"/>
  <c r="C115" i="2"/>
  <c r="D115" i="2"/>
  <c r="E115" i="2"/>
  <c r="A116" i="2"/>
  <c r="C116" i="2"/>
  <c r="D116" i="2"/>
  <c r="E116" i="2"/>
  <c r="A117" i="2"/>
  <c r="C117" i="2"/>
  <c r="D117" i="2"/>
  <c r="E117" i="2"/>
  <c r="A118" i="2"/>
  <c r="C118" i="2"/>
  <c r="D118" i="2"/>
  <c r="E118" i="2"/>
  <c r="A119" i="2"/>
  <c r="C119" i="2"/>
  <c r="D119" i="2"/>
  <c r="E119" i="2"/>
  <c r="A120" i="2"/>
  <c r="C120" i="2"/>
  <c r="D120" i="2"/>
  <c r="E120" i="2"/>
  <c r="A121" i="2"/>
  <c r="C121" i="2"/>
  <c r="D121" i="2"/>
  <c r="E121" i="2"/>
  <c r="A122" i="2"/>
  <c r="C122" i="2"/>
  <c r="D122" i="2"/>
  <c r="E122" i="2"/>
  <c r="A123" i="2"/>
  <c r="C123" i="2"/>
  <c r="D123" i="2"/>
  <c r="E123" i="2"/>
  <c r="A124" i="2"/>
  <c r="C124" i="2"/>
  <c r="D124" i="2"/>
  <c r="E124" i="2"/>
  <c r="A125" i="2"/>
  <c r="C125" i="2"/>
  <c r="D125" i="2"/>
  <c r="E125" i="2"/>
  <c r="A126" i="2"/>
  <c r="C126" i="2"/>
  <c r="D126" i="2"/>
  <c r="E126" i="2"/>
  <c r="A127" i="2"/>
  <c r="C127" i="2"/>
  <c r="D127" i="2"/>
  <c r="E127" i="2"/>
  <c r="A128" i="2"/>
  <c r="C128" i="2"/>
  <c r="D128" i="2"/>
  <c r="E128" i="2"/>
  <c r="A129" i="2"/>
  <c r="C129" i="2"/>
  <c r="D129" i="2"/>
  <c r="E129" i="2"/>
  <c r="A130" i="2"/>
  <c r="C130" i="2"/>
  <c r="D130" i="2"/>
  <c r="E130" i="2"/>
  <c r="A131" i="2"/>
  <c r="C131" i="2"/>
  <c r="D131" i="2"/>
  <c r="E131" i="2"/>
  <c r="A132" i="2"/>
  <c r="C132" i="2"/>
  <c r="D132" i="2"/>
  <c r="E132" i="2"/>
  <c r="A133" i="2"/>
  <c r="C133" i="2"/>
  <c r="D133" i="2"/>
  <c r="E133" i="2"/>
  <c r="A134" i="2"/>
  <c r="C134" i="2"/>
  <c r="D134" i="2"/>
  <c r="E134" i="2"/>
  <c r="A135" i="2"/>
  <c r="C135" i="2"/>
  <c r="D135" i="2"/>
  <c r="E135" i="2"/>
  <c r="A136" i="2"/>
  <c r="C136" i="2"/>
  <c r="D136" i="2"/>
  <c r="E136" i="2"/>
  <c r="A137" i="2"/>
  <c r="C137" i="2"/>
  <c r="D137" i="2"/>
  <c r="E137" i="2"/>
  <c r="A138" i="2"/>
  <c r="C138" i="2"/>
  <c r="D138" i="2"/>
  <c r="E138" i="2"/>
  <c r="A139" i="2"/>
  <c r="C139" i="2"/>
  <c r="D139" i="2"/>
  <c r="E139" i="2"/>
  <c r="A140" i="2"/>
  <c r="C140" i="2"/>
  <c r="D140" i="2"/>
  <c r="E140" i="2"/>
  <c r="A141" i="2"/>
  <c r="C141" i="2"/>
  <c r="D141" i="2"/>
  <c r="E141" i="2"/>
  <c r="A142" i="2"/>
  <c r="C142" i="2"/>
  <c r="D142" i="2"/>
  <c r="E142" i="2"/>
  <c r="A143" i="2"/>
  <c r="C143" i="2"/>
  <c r="D143" i="2"/>
  <c r="E143" i="2"/>
  <c r="A144" i="2"/>
  <c r="C144" i="2"/>
  <c r="D144" i="2"/>
  <c r="E144" i="2"/>
  <c r="A145" i="2"/>
  <c r="C145" i="2"/>
  <c r="D145" i="2"/>
  <c r="E145" i="2"/>
  <c r="A146" i="2"/>
  <c r="C146" i="2"/>
  <c r="D146" i="2"/>
  <c r="E146" i="2"/>
  <c r="A147" i="2"/>
  <c r="C147" i="2"/>
  <c r="D147" i="2"/>
  <c r="E147" i="2"/>
  <c r="A148" i="2"/>
  <c r="C148" i="2"/>
  <c r="D148" i="2"/>
  <c r="E148" i="2"/>
  <c r="A149" i="2"/>
  <c r="C149" i="2"/>
  <c r="D149" i="2"/>
  <c r="E149" i="2"/>
  <c r="A150" i="2"/>
  <c r="C150" i="2"/>
  <c r="D150" i="2"/>
  <c r="E150" i="2"/>
  <c r="A151" i="2"/>
  <c r="C151" i="2"/>
  <c r="D151" i="2"/>
  <c r="E151" i="2"/>
  <c r="A152" i="2"/>
  <c r="C152" i="2"/>
  <c r="D152" i="2"/>
  <c r="E152" i="2"/>
  <c r="A153" i="2"/>
  <c r="C153" i="2"/>
  <c r="D153" i="2"/>
  <c r="E153" i="2"/>
  <c r="A154" i="2"/>
  <c r="C154" i="2"/>
  <c r="D154" i="2"/>
  <c r="E154" i="2"/>
  <c r="A155" i="2"/>
  <c r="C155" i="2"/>
  <c r="D155" i="2"/>
  <c r="E155" i="2"/>
  <c r="A156" i="2"/>
  <c r="C156" i="2"/>
  <c r="D156" i="2"/>
  <c r="E156" i="2"/>
  <c r="A157" i="2"/>
  <c r="C157" i="2"/>
  <c r="D157" i="2"/>
  <c r="E157" i="2"/>
  <c r="A158" i="2"/>
  <c r="C158" i="2"/>
  <c r="D158" i="2"/>
  <c r="E158" i="2"/>
  <c r="A159" i="2"/>
  <c r="C159" i="2"/>
  <c r="D159" i="2"/>
  <c r="E159" i="2"/>
  <c r="A160" i="2"/>
  <c r="C160" i="2"/>
  <c r="D160" i="2"/>
  <c r="E160" i="2"/>
  <c r="A161" i="2"/>
  <c r="C161" i="2"/>
  <c r="D161" i="2"/>
  <c r="E161" i="2"/>
  <c r="A162" i="2"/>
  <c r="C162" i="2"/>
  <c r="D162" i="2"/>
  <c r="E162" i="2"/>
  <c r="A163" i="2"/>
  <c r="C163" i="2"/>
  <c r="D163" i="2"/>
  <c r="E163" i="2"/>
  <c r="A164" i="2"/>
  <c r="C164" i="2"/>
  <c r="D164" i="2"/>
  <c r="E164" i="2"/>
  <c r="A165" i="2"/>
  <c r="C165" i="2"/>
  <c r="D165" i="2"/>
  <c r="E165" i="2"/>
  <c r="A166" i="2"/>
  <c r="C166" i="2"/>
  <c r="D166" i="2"/>
  <c r="E166" i="2"/>
  <c r="A167" i="2"/>
  <c r="C167" i="2"/>
  <c r="D167" i="2"/>
  <c r="E167" i="2"/>
  <c r="A168" i="2"/>
  <c r="C168" i="2"/>
  <c r="D168" i="2"/>
  <c r="E168" i="2"/>
  <c r="A169" i="2"/>
  <c r="C169" i="2"/>
  <c r="D169" i="2"/>
  <c r="E169" i="2"/>
  <c r="A170" i="2"/>
  <c r="C170" i="2"/>
  <c r="D170" i="2"/>
  <c r="E170" i="2"/>
  <c r="A171" i="2"/>
  <c r="C171" i="2"/>
  <c r="D171" i="2"/>
  <c r="E171" i="2"/>
  <c r="A172" i="2"/>
  <c r="C172" i="2"/>
  <c r="D172" i="2"/>
  <c r="E172" i="2"/>
  <c r="A173" i="2"/>
  <c r="C173" i="2"/>
  <c r="D173" i="2"/>
  <c r="E173" i="2"/>
  <c r="A174" i="2"/>
  <c r="C174" i="2"/>
  <c r="D174" i="2"/>
  <c r="E174" i="2"/>
  <c r="A175" i="2"/>
  <c r="C175" i="2"/>
  <c r="D175" i="2"/>
  <c r="E175" i="2"/>
  <c r="A176" i="2"/>
  <c r="C176" i="2"/>
  <c r="D176" i="2"/>
  <c r="E176" i="2"/>
  <c r="A177" i="2"/>
  <c r="C177" i="2"/>
  <c r="D177" i="2"/>
  <c r="E177" i="2"/>
  <c r="A178" i="2"/>
  <c r="C178" i="2"/>
  <c r="D178" i="2"/>
  <c r="E178" i="2"/>
  <c r="A179" i="2"/>
  <c r="C179" i="2"/>
  <c r="D179" i="2"/>
  <c r="E179" i="2"/>
  <c r="A180" i="2"/>
  <c r="C180" i="2"/>
  <c r="D180" i="2"/>
  <c r="E180" i="2"/>
  <c r="A181" i="2"/>
  <c r="C181" i="2"/>
  <c r="D181" i="2"/>
  <c r="E181" i="2"/>
  <c r="A182" i="2"/>
  <c r="C182" i="2"/>
  <c r="D182" i="2"/>
  <c r="E182" i="2"/>
  <c r="A183" i="2"/>
  <c r="C183" i="2"/>
  <c r="D183" i="2"/>
  <c r="E183" i="2"/>
  <c r="A184" i="2"/>
  <c r="C184" i="2"/>
  <c r="D184" i="2"/>
  <c r="E184" i="2"/>
  <c r="A185" i="2"/>
  <c r="C185" i="2"/>
  <c r="D185" i="2"/>
  <c r="E185" i="2"/>
  <c r="A186" i="2"/>
  <c r="C186" i="2"/>
  <c r="D186" i="2"/>
  <c r="E186" i="2"/>
  <c r="A187" i="2"/>
  <c r="C187" i="2"/>
  <c r="D187" i="2"/>
  <c r="E187" i="2"/>
  <c r="A188" i="2"/>
  <c r="C188" i="2"/>
  <c r="D188" i="2"/>
  <c r="E188" i="2"/>
  <c r="A189" i="2"/>
  <c r="C189" i="2"/>
  <c r="D189" i="2"/>
  <c r="E189" i="2"/>
  <c r="A190" i="2"/>
  <c r="C190" i="2"/>
  <c r="D190" i="2"/>
  <c r="E190" i="2"/>
  <c r="A191" i="2"/>
  <c r="C191" i="2"/>
  <c r="D191" i="2"/>
  <c r="E191" i="2"/>
  <c r="A192" i="2"/>
  <c r="C192" i="2"/>
  <c r="D192" i="2"/>
  <c r="E192" i="2"/>
  <c r="A193" i="2"/>
  <c r="C193" i="2"/>
  <c r="D193" i="2"/>
  <c r="E193" i="2"/>
  <c r="A194" i="2"/>
  <c r="C194" i="2"/>
  <c r="D194" i="2"/>
  <c r="E194" i="2"/>
  <c r="A195" i="2"/>
  <c r="C195" i="2"/>
  <c r="D195" i="2"/>
  <c r="E195" i="2"/>
  <c r="A196" i="2"/>
  <c r="C196" i="2"/>
  <c r="D196" i="2"/>
  <c r="E196" i="2"/>
  <c r="A197" i="2"/>
  <c r="C197" i="2"/>
  <c r="D197" i="2"/>
  <c r="E197" i="2"/>
  <c r="A198" i="2"/>
  <c r="C198" i="2"/>
  <c r="D198" i="2"/>
  <c r="E198" i="2"/>
  <c r="A199" i="2"/>
  <c r="C199" i="2"/>
  <c r="D199" i="2"/>
  <c r="E199" i="2"/>
  <c r="A200" i="2"/>
  <c r="C200" i="2"/>
  <c r="D200" i="2"/>
  <c r="E200" i="2"/>
  <c r="A201" i="2"/>
  <c r="C201" i="2"/>
  <c r="D201" i="2"/>
  <c r="E201" i="2"/>
  <c r="A202" i="2"/>
  <c r="C202" i="2"/>
  <c r="D202" i="2"/>
  <c r="E202" i="2"/>
  <c r="A203" i="2"/>
  <c r="C203" i="2"/>
  <c r="D203" i="2"/>
  <c r="E203" i="2"/>
  <c r="A204" i="2"/>
  <c r="C204" i="2"/>
  <c r="D204" i="2"/>
  <c r="E204" i="2"/>
  <c r="A205" i="2"/>
  <c r="C205" i="2"/>
  <c r="D205" i="2"/>
  <c r="E205" i="2"/>
  <c r="A206" i="2"/>
  <c r="C206" i="2"/>
  <c r="D206" i="2"/>
  <c r="E206" i="2"/>
  <c r="A207" i="2"/>
  <c r="C207" i="2"/>
  <c r="D207" i="2"/>
  <c r="E207" i="2"/>
  <c r="A208" i="2"/>
  <c r="C208" i="2"/>
  <c r="D208" i="2"/>
  <c r="E208" i="2"/>
  <c r="A209" i="2"/>
  <c r="C209" i="2"/>
  <c r="D209" i="2"/>
  <c r="E209" i="2"/>
  <c r="A210" i="2"/>
  <c r="C210" i="2"/>
  <c r="D210" i="2"/>
  <c r="E210" i="2"/>
  <c r="A211" i="2"/>
  <c r="C211" i="2"/>
  <c r="D211" i="2"/>
  <c r="E211" i="2"/>
  <c r="A212" i="2"/>
  <c r="C212" i="2"/>
  <c r="D212" i="2"/>
  <c r="E212" i="2"/>
  <c r="A213" i="2"/>
  <c r="C213" i="2"/>
  <c r="D213" i="2"/>
  <c r="E213" i="2"/>
  <c r="A214" i="2"/>
  <c r="C214" i="2"/>
  <c r="D214" i="2"/>
  <c r="E214" i="2"/>
  <c r="A215" i="2"/>
  <c r="C215" i="2"/>
  <c r="D215" i="2"/>
  <c r="E215" i="2"/>
  <c r="A216" i="2"/>
  <c r="C216" i="2"/>
  <c r="D216" i="2"/>
  <c r="E216" i="2"/>
  <c r="A217" i="2"/>
  <c r="C217" i="2"/>
  <c r="D217" i="2"/>
  <c r="E217" i="2"/>
  <c r="A218" i="2"/>
  <c r="C218" i="2"/>
  <c r="D218" i="2"/>
  <c r="E218" i="2"/>
  <c r="A219" i="2"/>
  <c r="C219" i="2"/>
  <c r="D219" i="2"/>
  <c r="E219" i="2"/>
  <c r="A220" i="2"/>
  <c r="C220" i="2"/>
  <c r="D220" i="2"/>
  <c r="E220" i="2"/>
  <c r="A221" i="2"/>
  <c r="C221" i="2"/>
  <c r="D221" i="2"/>
  <c r="E221" i="2"/>
  <c r="A222" i="2"/>
  <c r="C222" i="2"/>
  <c r="D222" i="2"/>
  <c r="E222" i="2"/>
  <c r="A223" i="2"/>
  <c r="C223" i="2"/>
  <c r="D223" i="2"/>
  <c r="E223" i="2"/>
  <c r="A224" i="2"/>
  <c r="C224" i="2"/>
  <c r="D224" i="2"/>
  <c r="E224" i="2"/>
  <c r="A225" i="2"/>
  <c r="C225" i="2"/>
  <c r="D225" i="2"/>
  <c r="E225" i="2"/>
  <c r="A226" i="2"/>
  <c r="C226" i="2"/>
  <c r="D226" i="2"/>
  <c r="E226" i="2"/>
  <c r="A227" i="2"/>
  <c r="C227" i="2"/>
  <c r="D227" i="2"/>
  <c r="E227" i="2"/>
  <c r="A228" i="2"/>
  <c r="C228" i="2"/>
  <c r="D228" i="2"/>
  <c r="E228" i="2"/>
  <c r="A229" i="2"/>
  <c r="C229" i="2"/>
  <c r="D229" i="2"/>
  <c r="E229" i="2"/>
  <c r="A230" i="2"/>
  <c r="C230" i="2"/>
  <c r="D230" i="2"/>
  <c r="E230" i="2"/>
  <c r="A231" i="2"/>
  <c r="C231" i="2"/>
  <c r="D231" i="2"/>
  <c r="E231" i="2"/>
  <c r="A232" i="2"/>
  <c r="C232" i="2"/>
  <c r="D232" i="2"/>
  <c r="E232" i="2"/>
  <c r="A233" i="2"/>
  <c r="C233" i="2"/>
  <c r="D233" i="2"/>
  <c r="E233" i="2"/>
  <c r="A234" i="2"/>
  <c r="C234" i="2"/>
  <c r="D234" i="2"/>
  <c r="E234" i="2"/>
  <c r="A235" i="2"/>
  <c r="C235" i="2"/>
  <c r="D235" i="2"/>
  <c r="E235" i="2"/>
  <c r="A236" i="2"/>
  <c r="C236" i="2"/>
  <c r="D236" i="2"/>
  <c r="E236" i="2"/>
  <c r="A237" i="2"/>
  <c r="C237" i="2"/>
  <c r="D237" i="2"/>
  <c r="E237" i="2"/>
  <c r="A238" i="2"/>
  <c r="C238" i="2"/>
  <c r="D238" i="2"/>
  <c r="E238" i="2"/>
  <c r="A239" i="2"/>
  <c r="C239" i="2"/>
  <c r="D239" i="2"/>
  <c r="E239" i="2"/>
  <c r="A240" i="2"/>
  <c r="C240" i="2"/>
  <c r="D240" i="2"/>
  <c r="E240" i="2"/>
  <c r="A241" i="2"/>
  <c r="C241" i="2"/>
  <c r="D241" i="2"/>
  <c r="E241" i="2"/>
  <c r="A242" i="2"/>
  <c r="C242" i="2"/>
  <c r="D242" i="2"/>
  <c r="E242" i="2"/>
  <c r="A243" i="2"/>
  <c r="C243" i="2"/>
  <c r="D243" i="2"/>
  <c r="E243" i="2"/>
  <c r="A244" i="2"/>
  <c r="C244" i="2"/>
  <c r="D244" i="2"/>
  <c r="E244" i="2"/>
  <c r="A245" i="2"/>
  <c r="C245" i="2"/>
  <c r="D245" i="2"/>
  <c r="E245" i="2"/>
  <c r="A246" i="2"/>
  <c r="C246" i="2"/>
  <c r="D246" i="2"/>
  <c r="E246" i="2"/>
  <c r="A247" i="2"/>
  <c r="C247" i="2"/>
  <c r="D247" i="2"/>
  <c r="E247" i="2"/>
  <c r="A248" i="2"/>
  <c r="C248" i="2"/>
  <c r="D248" i="2"/>
  <c r="E248" i="2"/>
  <c r="A249" i="2"/>
  <c r="C249" i="2"/>
  <c r="D249" i="2"/>
  <c r="E249" i="2"/>
  <c r="A250" i="2"/>
  <c r="C250" i="2"/>
  <c r="D250" i="2"/>
  <c r="E250" i="2"/>
  <c r="A251" i="2"/>
  <c r="C251" i="2"/>
  <c r="D251" i="2"/>
  <c r="E251" i="2"/>
  <c r="A252" i="2"/>
  <c r="C252" i="2"/>
  <c r="D252" i="2"/>
  <c r="E252" i="2"/>
  <c r="A253" i="2"/>
  <c r="C253" i="2"/>
  <c r="D253" i="2"/>
  <c r="E253" i="2"/>
  <c r="A254" i="2"/>
  <c r="C254" i="2"/>
  <c r="D254" i="2"/>
  <c r="E254" i="2"/>
  <c r="A255" i="2"/>
  <c r="C255" i="2"/>
  <c r="D255" i="2"/>
  <c r="E255" i="2"/>
  <c r="A256" i="2"/>
  <c r="C256" i="2"/>
  <c r="D256" i="2"/>
  <c r="E256" i="2"/>
  <c r="A257" i="2"/>
  <c r="C257" i="2"/>
  <c r="D257" i="2"/>
  <c r="E257" i="2"/>
  <c r="A258" i="2"/>
  <c r="C258" i="2"/>
  <c r="D258" i="2"/>
  <c r="E258" i="2"/>
  <c r="A259" i="2"/>
  <c r="C259" i="2"/>
  <c r="D259" i="2"/>
  <c r="E259" i="2"/>
  <c r="A260" i="2"/>
  <c r="C260" i="2"/>
  <c r="D260" i="2"/>
  <c r="E260" i="2"/>
  <c r="A261" i="2"/>
  <c r="C261" i="2"/>
  <c r="D261" i="2"/>
  <c r="E261" i="2"/>
  <c r="A262" i="2"/>
  <c r="C262" i="2"/>
  <c r="D262" i="2"/>
  <c r="E262" i="2"/>
  <c r="A263" i="2"/>
  <c r="C263" i="2"/>
  <c r="D263" i="2"/>
  <c r="E263" i="2"/>
  <c r="A264" i="2"/>
  <c r="C264" i="2"/>
  <c r="D264" i="2"/>
  <c r="E264" i="2"/>
  <c r="A265" i="2"/>
  <c r="C265" i="2"/>
  <c r="D265" i="2"/>
  <c r="E265" i="2"/>
  <c r="A266" i="2"/>
  <c r="C266" i="2"/>
  <c r="D266" i="2"/>
  <c r="E266" i="2"/>
  <c r="A267" i="2"/>
  <c r="C267" i="2"/>
  <c r="D267" i="2"/>
  <c r="E267" i="2"/>
  <c r="A268" i="2"/>
  <c r="C268" i="2"/>
  <c r="D268" i="2"/>
  <c r="E268" i="2"/>
  <c r="A269" i="2"/>
  <c r="C269" i="2"/>
  <c r="D269" i="2"/>
  <c r="E269" i="2"/>
  <c r="A270" i="2"/>
  <c r="C270" i="2"/>
  <c r="D270" i="2"/>
  <c r="E270" i="2"/>
  <c r="A271" i="2"/>
  <c r="C271" i="2"/>
  <c r="D271" i="2"/>
  <c r="E271" i="2"/>
  <c r="A272" i="2"/>
  <c r="C272" i="2"/>
  <c r="D272" i="2"/>
  <c r="E272" i="2"/>
  <c r="A273" i="2"/>
  <c r="C273" i="2"/>
  <c r="D273" i="2"/>
  <c r="E273" i="2"/>
  <c r="A274" i="2"/>
  <c r="C274" i="2"/>
  <c r="D274" i="2"/>
  <c r="E274" i="2"/>
  <c r="A275" i="2"/>
  <c r="C275" i="2"/>
  <c r="D275" i="2"/>
  <c r="E275" i="2"/>
  <c r="A276" i="2"/>
  <c r="C276" i="2"/>
  <c r="D276" i="2"/>
  <c r="E276" i="2"/>
  <c r="A277" i="2"/>
  <c r="C277" i="2"/>
  <c r="D277" i="2"/>
  <c r="E277" i="2"/>
  <c r="A278" i="2"/>
  <c r="C278" i="2"/>
  <c r="D278" i="2"/>
  <c r="E278" i="2"/>
  <c r="A279" i="2"/>
  <c r="C279" i="2"/>
  <c r="D279" i="2"/>
  <c r="E279" i="2"/>
  <c r="A280" i="2"/>
  <c r="C280" i="2"/>
  <c r="D280" i="2"/>
  <c r="E280" i="2"/>
  <c r="A281" i="2"/>
  <c r="C281" i="2"/>
  <c r="D281" i="2"/>
  <c r="E281" i="2"/>
  <c r="I3" i="2"/>
  <c r="J3" i="2"/>
  <c r="K3" i="2"/>
  <c r="Q3" i="2"/>
  <c r="R3" i="2"/>
  <c r="I4" i="2"/>
  <c r="P4" i="2"/>
  <c r="O5" i="2"/>
  <c r="P8" i="2"/>
  <c r="F11" i="2"/>
  <c r="G11" i="2"/>
  <c r="N11" i="2"/>
  <c r="O11" i="2"/>
  <c r="Q11" i="2"/>
  <c r="V11" i="2"/>
  <c r="W11" i="2"/>
  <c r="U12" i="2"/>
  <c r="K13" i="2"/>
  <c r="F19" i="2"/>
  <c r="J19" i="2"/>
  <c r="L19" i="2"/>
  <c r="N19" i="2"/>
  <c r="T19" i="2"/>
  <c r="V19" i="2"/>
  <c r="I20" i="2"/>
  <c r="Q20" i="2"/>
  <c r="R20" i="2"/>
  <c r="H27" i="2"/>
  <c r="I27" i="2"/>
  <c r="P27" i="2"/>
  <c r="Q27" i="2"/>
  <c r="R27" i="2"/>
  <c r="G28" i="2"/>
  <c r="H28" i="2"/>
  <c r="N29" i="2"/>
  <c r="H30" i="2"/>
  <c r="F35" i="2"/>
  <c r="G35" i="2"/>
  <c r="I35" i="2"/>
  <c r="J35" i="2"/>
  <c r="M35" i="2"/>
  <c r="N35" i="2"/>
  <c r="O35" i="2"/>
  <c r="Q35" i="2"/>
  <c r="R35" i="2"/>
  <c r="U35" i="2"/>
  <c r="V35" i="2"/>
  <c r="W35" i="2"/>
  <c r="G36" i="2"/>
  <c r="H36" i="2"/>
  <c r="L36" i="2"/>
  <c r="M36" i="2"/>
  <c r="O36" i="2"/>
  <c r="P36" i="2"/>
  <c r="T36" i="2"/>
  <c r="U36" i="2"/>
  <c r="W36" i="2"/>
  <c r="F37" i="2"/>
  <c r="J37" i="2"/>
  <c r="M37" i="2"/>
  <c r="N37" i="2"/>
  <c r="V37" i="2"/>
  <c r="H43" i="2"/>
  <c r="I43" i="2"/>
  <c r="J43" i="2"/>
  <c r="L43" i="2"/>
  <c r="M43" i="2"/>
  <c r="P43" i="2"/>
  <c r="Q43" i="2"/>
  <c r="R43" i="2"/>
  <c r="T43" i="2"/>
  <c r="U43" i="2"/>
  <c r="G44" i="2"/>
  <c r="H44" i="2"/>
  <c r="J44" i="2"/>
  <c r="K44" i="2"/>
  <c r="O44" i="2"/>
  <c r="P44" i="2"/>
  <c r="R44" i="2"/>
  <c r="S44" i="2"/>
  <c r="W44" i="2"/>
  <c r="M45" i="2"/>
  <c r="N45" i="2"/>
  <c r="Q45" i="2"/>
  <c r="U45" i="2"/>
  <c r="F51" i="2"/>
  <c r="H51" i="2"/>
  <c r="I51" i="2"/>
  <c r="L51" i="2"/>
  <c r="M51" i="2"/>
  <c r="N51" i="2"/>
  <c r="P51" i="2"/>
  <c r="Q51" i="2"/>
  <c r="T51" i="2"/>
  <c r="U51" i="2"/>
  <c r="V51" i="2"/>
  <c r="F52" i="2"/>
  <c r="G52" i="2"/>
  <c r="K52" i="2"/>
  <c r="L52" i="2"/>
  <c r="N52" i="2"/>
  <c r="O52" i="2"/>
  <c r="S52" i="2"/>
  <c r="T52" i="2"/>
  <c r="V52" i="2"/>
  <c r="W52" i="2"/>
  <c r="M53" i="2"/>
  <c r="Q53" i="2"/>
  <c r="T53" i="2"/>
  <c r="U53" i="2"/>
  <c r="F59" i="2"/>
  <c r="G59" i="2"/>
  <c r="H59" i="2"/>
  <c r="J59" i="2"/>
  <c r="K59" i="2"/>
  <c r="N59" i="2"/>
  <c r="O59" i="2"/>
  <c r="P59" i="2"/>
  <c r="R59" i="2"/>
  <c r="S59" i="2"/>
  <c r="V59" i="2"/>
  <c r="W59" i="2"/>
  <c r="F60" i="2"/>
  <c r="H60" i="2"/>
  <c r="I60" i="2"/>
  <c r="L60" i="2"/>
  <c r="M60" i="2"/>
  <c r="N60" i="2"/>
  <c r="P60" i="2"/>
  <c r="Q60" i="2"/>
  <c r="T60" i="2"/>
  <c r="U60" i="2"/>
  <c r="V60" i="2"/>
  <c r="K61" i="2"/>
  <c r="L61" i="2"/>
  <c r="O61" i="2"/>
  <c r="R61" i="2"/>
  <c r="W61" i="2"/>
  <c r="H67" i="2"/>
  <c r="I67" i="2"/>
  <c r="J67" i="2"/>
  <c r="L67" i="2"/>
  <c r="M67" i="2"/>
  <c r="P67" i="2"/>
  <c r="Q67" i="2"/>
  <c r="R67" i="2"/>
  <c r="T67" i="2"/>
  <c r="U67" i="2"/>
  <c r="F68" i="2"/>
  <c r="G68" i="2"/>
  <c r="H68" i="2"/>
  <c r="J68" i="2"/>
  <c r="K68" i="2"/>
  <c r="N68" i="2"/>
  <c r="O68" i="2"/>
  <c r="P68" i="2"/>
  <c r="R68" i="2"/>
  <c r="S68" i="2"/>
  <c r="V68" i="2"/>
  <c r="W68" i="2"/>
  <c r="F69" i="2"/>
  <c r="G69" i="2"/>
  <c r="I69" i="2"/>
  <c r="J69" i="2"/>
  <c r="N69" i="2"/>
  <c r="O69" i="2"/>
  <c r="Q69" i="2"/>
  <c r="R69" i="2"/>
  <c r="V69" i="2"/>
  <c r="W69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F77" i="2"/>
  <c r="G77" i="2"/>
  <c r="K77" i="2"/>
  <c r="L77" i="2"/>
  <c r="N77" i="2"/>
  <c r="O77" i="2"/>
  <c r="S77" i="2"/>
  <c r="T77" i="2"/>
  <c r="V77" i="2"/>
  <c r="W77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F85" i="2"/>
  <c r="G85" i="2"/>
  <c r="I85" i="2"/>
  <c r="J85" i="2"/>
  <c r="N85" i="2"/>
  <c r="O85" i="2"/>
  <c r="Q85" i="2"/>
  <c r="R85" i="2"/>
  <c r="V85" i="2"/>
  <c r="W85" i="2"/>
  <c r="Q88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I93" i="2"/>
  <c r="J93" i="2"/>
  <c r="L93" i="2"/>
  <c r="M93" i="2"/>
  <c r="Q93" i="2"/>
  <c r="R93" i="2"/>
  <c r="T93" i="2"/>
  <c r="U93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F101" i="2"/>
  <c r="G101" i="2"/>
  <c r="K101" i="2"/>
  <c r="L101" i="2"/>
  <c r="N101" i="2"/>
  <c r="O101" i="2"/>
  <c r="S101" i="2"/>
  <c r="T101" i="2"/>
  <c r="V101" i="2"/>
  <c r="W101" i="2"/>
  <c r="R104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F109" i="2"/>
  <c r="H109" i="2"/>
  <c r="I109" i="2"/>
  <c r="M109" i="2"/>
  <c r="N109" i="2"/>
  <c r="P109" i="2"/>
  <c r="Q109" i="2"/>
  <c r="U109" i="2"/>
  <c r="V109" i="2"/>
  <c r="X109" i="2"/>
  <c r="O110" i="2"/>
  <c r="P114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G117" i="2"/>
  <c r="H117" i="2"/>
  <c r="J117" i="2"/>
  <c r="K117" i="2"/>
  <c r="O117" i="2"/>
  <c r="P117" i="2"/>
  <c r="R117" i="2"/>
  <c r="S117" i="2"/>
  <c r="W117" i="2"/>
  <c r="X117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I125" i="2"/>
  <c r="J125" i="2"/>
  <c r="L125" i="2"/>
  <c r="M125" i="2"/>
  <c r="Q125" i="2"/>
  <c r="R125" i="2"/>
  <c r="T125" i="2"/>
  <c r="U125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I133" i="2"/>
  <c r="J133" i="2"/>
  <c r="L133" i="2"/>
  <c r="M133" i="2"/>
  <c r="Q133" i="2"/>
  <c r="R133" i="2"/>
  <c r="T133" i="2"/>
  <c r="U133" i="2"/>
  <c r="O138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F141" i="2"/>
  <c r="J141" i="2"/>
  <c r="K141" i="2"/>
  <c r="M141" i="2"/>
  <c r="N141" i="2"/>
  <c r="R141" i="2"/>
  <c r="S141" i="2"/>
  <c r="U141" i="2"/>
  <c r="V141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G149" i="2"/>
  <c r="H149" i="2"/>
  <c r="L149" i="2"/>
  <c r="M149" i="2"/>
  <c r="O149" i="2"/>
  <c r="P149" i="2"/>
  <c r="T149" i="2"/>
  <c r="U149" i="2"/>
  <c r="W149" i="2"/>
  <c r="X149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G157" i="2"/>
  <c r="H157" i="2"/>
  <c r="L157" i="2"/>
  <c r="M157" i="2"/>
  <c r="O157" i="2"/>
  <c r="P157" i="2"/>
  <c r="T157" i="2"/>
  <c r="U157" i="2"/>
  <c r="W157" i="2"/>
  <c r="X157" i="2"/>
  <c r="F162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F165" i="2"/>
  <c r="H165" i="2"/>
  <c r="I165" i="2"/>
  <c r="M165" i="2"/>
  <c r="N165" i="2"/>
  <c r="P165" i="2"/>
  <c r="Q165" i="2"/>
  <c r="U165" i="2"/>
  <c r="V165" i="2"/>
  <c r="X165" i="2"/>
  <c r="L166" i="2"/>
  <c r="T170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F173" i="2"/>
  <c r="H173" i="2"/>
  <c r="I173" i="2"/>
  <c r="M173" i="2"/>
  <c r="N173" i="2"/>
  <c r="P173" i="2"/>
  <c r="Q173" i="2"/>
  <c r="U173" i="2"/>
  <c r="V173" i="2"/>
  <c r="X173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F181" i="2"/>
  <c r="G181" i="2"/>
  <c r="I181" i="2"/>
  <c r="J181" i="2"/>
  <c r="N181" i="2"/>
  <c r="O181" i="2"/>
  <c r="Q181" i="2"/>
  <c r="R181" i="2"/>
  <c r="V181" i="2"/>
  <c r="W181" i="2"/>
  <c r="Q186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F241" i="2"/>
  <c r="G241" i="2"/>
  <c r="H241" i="2"/>
  <c r="I241" i="2"/>
  <c r="J241" i="2"/>
  <c r="K241" i="2"/>
  <c r="L241" i="2"/>
  <c r="M241" i="2"/>
  <c r="N241" i="2"/>
  <c r="O241" i="2"/>
  <c r="P241" i="2"/>
  <c r="Q241" i="2"/>
  <c r="R241" i="2"/>
  <c r="S241" i="2"/>
  <c r="T241" i="2"/>
  <c r="U241" i="2"/>
  <c r="V241" i="2"/>
  <c r="W241" i="2"/>
  <c r="X241" i="2"/>
  <c r="F242" i="2"/>
  <c r="G242" i="2"/>
  <c r="H242" i="2"/>
  <c r="I242" i="2"/>
  <c r="J242" i="2"/>
  <c r="K242" i="2"/>
  <c r="L242" i="2"/>
  <c r="M242" i="2"/>
  <c r="N242" i="2"/>
  <c r="O242" i="2"/>
  <c r="P242" i="2"/>
  <c r="Q242" i="2"/>
  <c r="R242" i="2"/>
  <c r="S242" i="2"/>
  <c r="T242" i="2"/>
  <c r="U242" i="2"/>
  <c r="V242" i="2"/>
  <c r="W242" i="2"/>
  <c r="X242" i="2"/>
  <c r="F243" i="2"/>
  <c r="G243" i="2"/>
  <c r="H243" i="2"/>
  <c r="I243" i="2"/>
  <c r="J243" i="2"/>
  <c r="K243" i="2"/>
  <c r="L243" i="2"/>
  <c r="M243" i="2"/>
  <c r="N243" i="2"/>
  <c r="O243" i="2"/>
  <c r="P243" i="2"/>
  <c r="Q243" i="2"/>
  <c r="R243" i="2"/>
  <c r="S243" i="2"/>
  <c r="T243" i="2"/>
  <c r="U243" i="2"/>
  <c r="V243" i="2"/>
  <c r="W243" i="2"/>
  <c r="X243" i="2"/>
  <c r="F244" i="2"/>
  <c r="G244" i="2"/>
  <c r="H244" i="2"/>
  <c r="I244" i="2"/>
  <c r="J244" i="2"/>
  <c r="K244" i="2"/>
  <c r="L244" i="2"/>
  <c r="M244" i="2"/>
  <c r="N244" i="2"/>
  <c r="O244" i="2"/>
  <c r="P244" i="2"/>
  <c r="Q244" i="2"/>
  <c r="R244" i="2"/>
  <c r="S244" i="2"/>
  <c r="T244" i="2"/>
  <c r="U244" i="2"/>
  <c r="V244" i="2"/>
  <c r="W244" i="2"/>
  <c r="X244" i="2"/>
  <c r="F245" i="2"/>
  <c r="G245" i="2"/>
  <c r="H245" i="2"/>
  <c r="I245" i="2"/>
  <c r="J245" i="2"/>
  <c r="K245" i="2"/>
  <c r="L245" i="2"/>
  <c r="M245" i="2"/>
  <c r="N245" i="2"/>
  <c r="O245" i="2"/>
  <c r="P245" i="2"/>
  <c r="Q245" i="2"/>
  <c r="R245" i="2"/>
  <c r="S245" i="2"/>
  <c r="T245" i="2"/>
  <c r="U245" i="2"/>
  <c r="V245" i="2"/>
  <c r="W245" i="2"/>
  <c r="X245" i="2"/>
  <c r="F246" i="2"/>
  <c r="G246" i="2"/>
  <c r="H246" i="2"/>
  <c r="I246" i="2"/>
  <c r="J246" i="2"/>
  <c r="K246" i="2"/>
  <c r="L246" i="2"/>
  <c r="M246" i="2"/>
  <c r="N246" i="2"/>
  <c r="O246" i="2"/>
  <c r="P246" i="2"/>
  <c r="Q246" i="2"/>
  <c r="R246" i="2"/>
  <c r="S246" i="2"/>
  <c r="T246" i="2"/>
  <c r="U246" i="2"/>
  <c r="V246" i="2"/>
  <c r="W246" i="2"/>
  <c r="X246" i="2"/>
  <c r="F247" i="2"/>
  <c r="G247" i="2"/>
  <c r="H247" i="2"/>
  <c r="I247" i="2"/>
  <c r="J247" i="2"/>
  <c r="K247" i="2"/>
  <c r="L247" i="2"/>
  <c r="M247" i="2"/>
  <c r="N247" i="2"/>
  <c r="O247" i="2"/>
  <c r="P247" i="2"/>
  <c r="Q247" i="2"/>
  <c r="R247" i="2"/>
  <c r="S247" i="2"/>
  <c r="T247" i="2"/>
  <c r="U247" i="2"/>
  <c r="V247" i="2"/>
  <c r="W247" i="2"/>
  <c r="X247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F250" i="2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U250" i="2"/>
  <c r="V250" i="2"/>
  <c r="W250" i="2"/>
  <c r="X250" i="2"/>
  <c r="F251" i="2"/>
  <c r="G251" i="2"/>
  <c r="H251" i="2"/>
  <c r="I251" i="2"/>
  <c r="J251" i="2"/>
  <c r="K251" i="2"/>
  <c r="L251" i="2"/>
  <c r="M251" i="2"/>
  <c r="N251" i="2"/>
  <c r="O251" i="2"/>
  <c r="P251" i="2"/>
  <c r="Q251" i="2"/>
  <c r="R251" i="2"/>
  <c r="S251" i="2"/>
  <c r="T251" i="2"/>
  <c r="U251" i="2"/>
  <c r="V251" i="2"/>
  <c r="W251" i="2"/>
  <c r="X251" i="2"/>
  <c r="F252" i="2"/>
  <c r="G252" i="2"/>
  <c r="H252" i="2"/>
  <c r="I252" i="2"/>
  <c r="J252" i="2"/>
  <c r="K252" i="2"/>
  <c r="L252" i="2"/>
  <c r="M252" i="2"/>
  <c r="N252" i="2"/>
  <c r="O252" i="2"/>
  <c r="P252" i="2"/>
  <c r="Q252" i="2"/>
  <c r="R252" i="2"/>
  <c r="S252" i="2"/>
  <c r="T252" i="2"/>
  <c r="U252" i="2"/>
  <c r="V252" i="2"/>
  <c r="W252" i="2"/>
  <c r="X252" i="2"/>
  <c r="F253" i="2"/>
  <c r="G253" i="2"/>
  <c r="H253" i="2"/>
  <c r="I253" i="2"/>
  <c r="J253" i="2"/>
  <c r="K253" i="2"/>
  <c r="L253" i="2"/>
  <c r="M253" i="2"/>
  <c r="N253" i="2"/>
  <c r="O253" i="2"/>
  <c r="P253" i="2"/>
  <c r="Q253" i="2"/>
  <c r="R253" i="2"/>
  <c r="S253" i="2"/>
  <c r="T253" i="2"/>
  <c r="U253" i="2"/>
  <c r="V253" i="2"/>
  <c r="W253" i="2"/>
  <c r="X253" i="2"/>
  <c r="F254" i="2"/>
  <c r="G254" i="2"/>
  <c r="H254" i="2"/>
  <c r="I254" i="2"/>
  <c r="J254" i="2"/>
  <c r="K254" i="2"/>
  <c r="L254" i="2"/>
  <c r="M254" i="2"/>
  <c r="N254" i="2"/>
  <c r="O254" i="2"/>
  <c r="P254" i="2"/>
  <c r="Q254" i="2"/>
  <c r="R254" i="2"/>
  <c r="S254" i="2"/>
  <c r="T254" i="2"/>
  <c r="U254" i="2"/>
  <c r="V254" i="2"/>
  <c r="W254" i="2"/>
  <c r="X254" i="2"/>
  <c r="F255" i="2"/>
  <c r="G255" i="2"/>
  <c r="H255" i="2"/>
  <c r="I255" i="2"/>
  <c r="J255" i="2"/>
  <c r="K255" i="2"/>
  <c r="L255" i="2"/>
  <c r="M255" i="2"/>
  <c r="N255" i="2"/>
  <c r="O255" i="2"/>
  <c r="P255" i="2"/>
  <c r="Q255" i="2"/>
  <c r="R255" i="2"/>
  <c r="S255" i="2"/>
  <c r="T255" i="2"/>
  <c r="U255" i="2"/>
  <c r="V255" i="2"/>
  <c r="W255" i="2"/>
  <c r="X255" i="2"/>
  <c r="F256" i="2"/>
  <c r="G256" i="2"/>
  <c r="H256" i="2"/>
  <c r="I256" i="2"/>
  <c r="J256" i="2"/>
  <c r="K256" i="2"/>
  <c r="L256" i="2"/>
  <c r="M256" i="2"/>
  <c r="N256" i="2"/>
  <c r="O256" i="2"/>
  <c r="P256" i="2"/>
  <c r="Q256" i="2"/>
  <c r="R256" i="2"/>
  <c r="S256" i="2"/>
  <c r="T256" i="2"/>
  <c r="U256" i="2"/>
  <c r="V256" i="2"/>
  <c r="W256" i="2"/>
  <c r="X256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F258" i="2"/>
  <c r="G258" i="2"/>
  <c r="H258" i="2"/>
  <c r="I258" i="2"/>
  <c r="J258" i="2"/>
  <c r="K258" i="2"/>
  <c r="L258" i="2"/>
  <c r="M258" i="2"/>
  <c r="N258" i="2"/>
  <c r="O258" i="2"/>
  <c r="P258" i="2"/>
  <c r="Q258" i="2"/>
  <c r="R258" i="2"/>
  <c r="S258" i="2"/>
  <c r="T258" i="2"/>
  <c r="U258" i="2"/>
  <c r="V258" i="2"/>
  <c r="W258" i="2"/>
  <c r="X258" i="2"/>
  <c r="F259" i="2"/>
  <c r="G259" i="2"/>
  <c r="H259" i="2"/>
  <c r="I259" i="2"/>
  <c r="J259" i="2"/>
  <c r="K259" i="2"/>
  <c r="L259" i="2"/>
  <c r="M259" i="2"/>
  <c r="N259" i="2"/>
  <c r="O259" i="2"/>
  <c r="P259" i="2"/>
  <c r="Q259" i="2"/>
  <c r="R259" i="2"/>
  <c r="S259" i="2"/>
  <c r="T259" i="2"/>
  <c r="U259" i="2"/>
  <c r="V259" i="2"/>
  <c r="W259" i="2"/>
  <c r="X259" i="2"/>
  <c r="F260" i="2"/>
  <c r="G260" i="2"/>
  <c r="H260" i="2"/>
  <c r="I260" i="2"/>
  <c r="J260" i="2"/>
  <c r="K260" i="2"/>
  <c r="L260" i="2"/>
  <c r="M260" i="2"/>
  <c r="N260" i="2"/>
  <c r="O260" i="2"/>
  <c r="P260" i="2"/>
  <c r="Q260" i="2"/>
  <c r="R260" i="2"/>
  <c r="S260" i="2"/>
  <c r="T260" i="2"/>
  <c r="U260" i="2"/>
  <c r="V260" i="2"/>
  <c r="W260" i="2"/>
  <c r="X260" i="2"/>
  <c r="F261" i="2"/>
  <c r="G261" i="2"/>
  <c r="H261" i="2"/>
  <c r="I261" i="2"/>
  <c r="J261" i="2"/>
  <c r="K261" i="2"/>
  <c r="L261" i="2"/>
  <c r="M261" i="2"/>
  <c r="N261" i="2"/>
  <c r="O261" i="2"/>
  <c r="P261" i="2"/>
  <c r="Q261" i="2"/>
  <c r="R261" i="2"/>
  <c r="S261" i="2"/>
  <c r="T261" i="2"/>
  <c r="U261" i="2"/>
  <c r="V261" i="2"/>
  <c r="W261" i="2"/>
  <c r="X261" i="2"/>
  <c r="F262" i="2"/>
  <c r="G262" i="2"/>
  <c r="H262" i="2"/>
  <c r="I262" i="2"/>
  <c r="J262" i="2"/>
  <c r="K262" i="2"/>
  <c r="L262" i="2"/>
  <c r="M262" i="2"/>
  <c r="N262" i="2"/>
  <c r="O262" i="2"/>
  <c r="P262" i="2"/>
  <c r="Q262" i="2"/>
  <c r="R262" i="2"/>
  <c r="S262" i="2"/>
  <c r="T262" i="2"/>
  <c r="U262" i="2"/>
  <c r="V262" i="2"/>
  <c r="W262" i="2"/>
  <c r="X262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R263" i="2"/>
  <c r="S263" i="2"/>
  <c r="T263" i="2"/>
  <c r="U263" i="2"/>
  <c r="V263" i="2"/>
  <c r="W263" i="2"/>
  <c r="X263" i="2"/>
  <c r="F264" i="2"/>
  <c r="G264" i="2"/>
  <c r="H264" i="2"/>
  <c r="I264" i="2"/>
  <c r="J264" i="2"/>
  <c r="K264" i="2"/>
  <c r="L264" i="2"/>
  <c r="M264" i="2"/>
  <c r="N264" i="2"/>
  <c r="O264" i="2"/>
  <c r="P264" i="2"/>
  <c r="Q264" i="2"/>
  <c r="R264" i="2"/>
  <c r="S264" i="2"/>
  <c r="T264" i="2"/>
  <c r="U264" i="2"/>
  <c r="V264" i="2"/>
  <c r="W264" i="2"/>
  <c r="X264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F266" i="2"/>
  <c r="G266" i="2"/>
  <c r="H266" i="2"/>
  <c r="I266" i="2"/>
  <c r="J266" i="2"/>
  <c r="K266" i="2"/>
  <c r="L266" i="2"/>
  <c r="M266" i="2"/>
  <c r="N266" i="2"/>
  <c r="O266" i="2"/>
  <c r="P266" i="2"/>
  <c r="Q266" i="2"/>
  <c r="R266" i="2"/>
  <c r="S266" i="2"/>
  <c r="T266" i="2"/>
  <c r="U266" i="2"/>
  <c r="V266" i="2"/>
  <c r="W266" i="2"/>
  <c r="X266" i="2"/>
  <c r="F267" i="2"/>
  <c r="G267" i="2"/>
  <c r="H267" i="2"/>
  <c r="I267" i="2"/>
  <c r="J267" i="2"/>
  <c r="K267" i="2"/>
  <c r="L267" i="2"/>
  <c r="M267" i="2"/>
  <c r="N267" i="2"/>
  <c r="O267" i="2"/>
  <c r="P267" i="2"/>
  <c r="Q267" i="2"/>
  <c r="R267" i="2"/>
  <c r="S267" i="2"/>
  <c r="T267" i="2"/>
  <c r="U267" i="2"/>
  <c r="V267" i="2"/>
  <c r="W267" i="2"/>
  <c r="X267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F269" i="2"/>
  <c r="G269" i="2"/>
  <c r="H269" i="2"/>
  <c r="I269" i="2"/>
  <c r="J269" i="2"/>
  <c r="K269" i="2"/>
  <c r="L269" i="2"/>
  <c r="M269" i="2"/>
  <c r="N269" i="2"/>
  <c r="O269" i="2"/>
  <c r="P269" i="2"/>
  <c r="Q269" i="2"/>
  <c r="R269" i="2"/>
  <c r="S269" i="2"/>
  <c r="T269" i="2"/>
  <c r="U269" i="2"/>
  <c r="V269" i="2"/>
  <c r="W269" i="2"/>
  <c r="X269" i="2"/>
  <c r="F270" i="2"/>
  <c r="G270" i="2"/>
  <c r="H270" i="2"/>
  <c r="I270" i="2"/>
  <c r="J270" i="2"/>
  <c r="K270" i="2"/>
  <c r="L270" i="2"/>
  <c r="M270" i="2"/>
  <c r="N270" i="2"/>
  <c r="O270" i="2"/>
  <c r="P270" i="2"/>
  <c r="Q270" i="2"/>
  <c r="R270" i="2"/>
  <c r="S270" i="2"/>
  <c r="T270" i="2"/>
  <c r="U270" i="2"/>
  <c r="V270" i="2"/>
  <c r="W270" i="2"/>
  <c r="X270" i="2"/>
  <c r="F271" i="2"/>
  <c r="G271" i="2"/>
  <c r="H271" i="2"/>
  <c r="I271" i="2"/>
  <c r="J271" i="2"/>
  <c r="K271" i="2"/>
  <c r="L271" i="2"/>
  <c r="M271" i="2"/>
  <c r="N271" i="2"/>
  <c r="O271" i="2"/>
  <c r="P271" i="2"/>
  <c r="Q271" i="2"/>
  <c r="R271" i="2"/>
  <c r="S271" i="2"/>
  <c r="T271" i="2"/>
  <c r="U271" i="2"/>
  <c r="V271" i="2"/>
  <c r="W271" i="2"/>
  <c r="X271" i="2"/>
  <c r="F272" i="2"/>
  <c r="G272" i="2"/>
  <c r="H272" i="2"/>
  <c r="I272" i="2"/>
  <c r="J272" i="2"/>
  <c r="K272" i="2"/>
  <c r="L272" i="2"/>
  <c r="M272" i="2"/>
  <c r="N272" i="2"/>
  <c r="O272" i="2"/>
  <c r="P272" i="2"/>
  <c r="Q272" i="2"/>
  <c r="R272" i="2"/>
  <c r="S272" i="2"/>
  <c r="T272" i="2"/>
  <c r="U272" i="2"/>
  <c r="V272" i="2"/>
  <c r="W272" i="2"/>
  <c r="X272" i="2"/>
  <c r="F273" i="2"/>
  <c r="G273" i="2"/>
  <c r="H273" i="2"/>
  <c r="I273" i="2"/>
  <c r="J273" i="2"/>
  <c r="K273" i="2"/>
  <c r="L273" i="2"/>
  <c r="M273" i="2"/>
  <c r="N273" i="2"/>
  <c r="O273" i="2"/>
  <c r="P273" i="2"/>
  <c r="Q273" i="2"/>
  <c r="R273" i="2"/>
  <c r="S273" i="2"/>
  <c r="T273" i="2"/>
  <c r="U273" i="2"/>
  <c r="V273" i="2"/>
  <c r="W273" i="2"/>
  <c r="X273" i="2"/>
  <c r="F274" i="2"/>
  <c r="G274" i="2"/>
  <c r="H274" i="2"/>
  <c r="I274" i="2"/>
  <c r="J274" i="2"/>
  <c r="K274" i="2"/>
  <c r="L274" i="2"/>
  <c r="M274" i="2"/>
  <c r="N274" i="2"/>
  <c r="O274" i="2"/>
  <c r="P274" i="2"/>
  <c r="Q274" i="2"/>
  <c r="R274" i="2"/>
  <c r="S274" i="2"/>
  <c r="T274" i="2"/>
  <c r="U274" i="2"/>
  <c r="V274" i="2"/>
  <c r="W274" i="2"/>
  <c r="X274" i="2"/>
  <c r="F275" i="2"/>
  <c r="G275" i="2"/>
  <c r="H275" i="2"/>
  <c r="I275" i="2"/>
  <c r="J275" i="2"/>
  <c r="K275" i="2"/>
  <c r="L275" i="2"/>
  <c r="M275" i="2"/>
  <c r="N275" i="2"/>
  <c r="O275" i="2"/>
  <c r="P275" i="2"/>
  <c r="Q275" i="2"/>
  <c r="R275" i="2"/>
  <c r="S275" i="2"/>
  <c r="T275" i="2"/>
  <c r="U275" i="2"/>
  <c r="V275" i="2"/>
  <c r="W275" i="2"/>
  <c r="X275" i="2"/>
  <c r="F276" i="2"/>
  <c r="G276" i="2"/>
  <c r="H276" i="2"/>
  <c r="I276" i="2"/>
  <c r="J276" i="2"/>
  <c r="K276" i="2"/>
  <c r="L276" i="2"/>
  <c r="M276" i="2"/>
  <c r="N276" i="2"/>
  <c r="O276" i="2"/>
  <c r="P276" i="2"/>
  <c r="Q276" i="2"/>
  <c r="R276" i="2"/>
  <c r="S276" i="2"/>
  <c r="T276" i="2"/>
  <c r="U276" i="2"/>
  <c r="V276" i="2"/>
  <c r="W276" i="2"/>
  <c r="X276" i="2"/>
  <c r="F277" i="2"/>
  <c r="G277" i="2"/>
  <c r="H277" i="2"/>
  <c r="I277" i="2"/>
  <c r="J277" i="2"/>
  <c r="K277" i="2"/>
  <c r="L277" i="2"/>
  <c r="M277" i="2"/>
  <c r="N277" i="2"/>
  <c r="O277" i="2"/>
  <c r="P277" i="2"/>
  <c r="Q277" i="2"/>
  <c r="R277" i="2"/>
  <c r="S277" i="2"/>
  <c r="T277" i="2"/>
  <c r="U277" i="2"/>
  <c r="V277" i="2"/>
  <c r="W277" i="2"/>
  <c r="X277" i="2"/>
  <c r="F278" i="2"/>
  <c r="G278" i="2"/>
  <c r="H278" i="2"/>
  <c r="I278" i="2"/>
  <c r="J278" i="2"/>
  <c r="K278" i="2"/>
  <c r="L278" i="2"/>
  <c r="M278" i="2"/>
  <c r="N278" i="2"/>
  <c r="O278" i="2"/>
  <c r="P278" i="2"/>
  <c r="Q278" i="2"/>
  <c r="R278" i="2"/>
  <c r="S278" i="2"/>
  <c r="T278" i="2"/>
  <c r="U278" i="2"/>
  <c r="V278" i="2"/>
  <c r="W278" i="2"/>
  <c r="X278" i="2"/>
  <c r="F279" i="2"/>
  <c r="G279" i="2"/>
  <c r="H279" i="2"/>
  <c r="I279" i="2"/>
  <c r="J279" i="2"/>
  <c r="K279" i="2"/>
  <c r="L279" i="2"/>
  <c r="M279" i="2"/>
  <c r="N279" i="2"/>
  <c r="O279" i="2"/>
  <c r="P279" i="2"/>
  <c r="Q279" i="2"/>
  <c r="R279" i="2"/>
  <c r="S279" i="2"/>
  <c r="T279" i="2"/>
  <c r="U279" i="2"/>
  <c r="V279" i="2"/>
  <c r="W279" i="2"/>
  <c r="X279" i="2"/>
  <c r="F280" i="2"/>
  <c r="G280" i="2"/>
  <c r="H280" i="2"/>
  <c r="I280" i="2"/>
  <c r="J280" i="2"/>
  <c r="K280" i="2"/>
  <c r="L280" i="2"/>
  <c r="M280" i="2"/>
  <c r="N280" i="2"/>
  <c r="O280" i="2"/>
  <c r="P280" i="2"/>
  <c r="Q280" i="2"/>
  <c r="R280" i="2"/>
  <c r="S280" i="2"/>
  <c r="T280" i="2"/>
  <c r="U280" i="2"/>
  <c r="V280" i="2"/>
  <c r="W280" i="2"/>
  <c r="X280" i="2"/>
  <c r="F281" i="2"/>
  <c r="G281" i="2"/>
  <c r="H281" i="2"/>
  <c r="I281" i="2"/>
  <c r="J281" i="2"/>
  <c r="K281" i="2"/>
  <c r="L281" i="2"/>
  <c r="M281" i="2"/>
  <c r="N281" i="2"/>
  <c r="O281" i="2"/>
  <c r="P281" i="2"/>
  <c r="Q281" i="2"/>
  <c r="R281" i="2"/>
  <c r="S281" i="2"/>
  <c r="T281" i="2"/>
  <c r="U281" i="2"/>
  <c r="V281" i="2"/>
  <c r="W281" i="2"/>
  <c r="X281" i="2"/>
  <c r="Z2" i="1"/>
  <c r="L2" i="2" s="1"/>
  <c r="C2" i="2"/>
  <c r="D2" i="2"/>
  <c r="E2" i="2"/>
  <c r="A2" i="2"/>
  <c r="C1" i="2"/>
  <c r="D1" i="2"/>
  <c r="E1" i="2"/>
  <c r="F1" i="2"/>
  <c r="G1" i="2"/>
  <c r="H1" i="2"/>
  <c r="I1" i="2"/>
  <c r="J1" i="2"/>
  <c r="K1" i="2"/>
  <c r="L1" i="2"/>
  <c r="M1" i="2"/>
  <c r="N1" i="2"/>
  <c r="O1" i="2"/>
  <c r="P1" i="2"/>
  <c r="Q1" i="2"/>
  <c r="R1" i="2"/>
  <c r="S1" i="2"/>
  <c r="T1" i="2"/>
  <c r="U1" i="2"/>
  <c r="V1" i="2"/>
  <c r="W1" i="2"/>
  <c r="X1" i="2"/>
  <c r="A1" i="2"/>
  <c r="K2" i="2" l="1"/>
  <c r="N186" i="2"/>
  <c r="P170" i="2"/>
  <c r="W154" i="2"/>
  <c r="K138" i="2"/>
  <c r="V130" i="2"/>
  <c r="R82" i="2"/>
  <c r="G186" i="2"/>
  <c r="I170" i="2"/>
  <c r="S154" i="2"/>
  <c r="L134" i="2"/>
  <c r="Q130" i="2"/>
  <c r="Q106" i="2"/>
  <c r="L154" i="2"/>
  <c r="K130" i="2"/>
  <c r="T178" i="2"/>
  <c r="K74" i="2"/>
  <c r="N178" i="2"/>
  <c r="W162" i="2"/>
  <c r="S146" i="2"/>
  <c r="L126" i="2"/>
  <c r="P122" i="2"/>
  <c r="R98" i="2"/>
  <c r="I178" i="2"/>
  <c r="P162" i="2"/>
  <c r="O146" i="2"/>
  <c r="T118" i="2"/>
  <c r="Q90" i="2"/>
  <c r="G174" i="2"/>
  <c r="Q94" i="2"/>
  <c r="P118" i="2"/>
  <c r="M86" i="2"/>
  <c r="X181" i="2"/>
  <c r="P181" i="2"/>
  <c r="H181" i="2"/>
  <c r="W173" i="2"/>
  <c r="O173" i="2"/>
  <c r="G173" i="2"/>
  <c r="W165" i="2"/>
  <c r="O165" i="2"/>
  <c r="G165" i="2"/>
  <c r="V157" i="2"/>
  <c r="N157" i="2"/>
  <c r="F157" i="2"/>
  <c r="V149" i="2"/>
  <c r="N149" i="2"/>
  <c r="F149" i="2"/>
  <c r="T141" i="2"/>
  <c r="L141" i="2"/>
  <c r="R134" i="2"/>
  <c r="S133" i="2"/>
  <c r="K133" i="2"/>
  <c r="V128" i="2"/>
  <c r="S125" i="2"/>
  <c r="K125" i="2"/>
  <c r="M118" i="2"/>
  <c r="Q117" i="2"/>
  <c r="I117" i="2"/>
  <c r="W109" i="2"/>
  <c r="O109" i="2"/>
  <c r="G109" i="2"/>
  <c r="U101" i="2"/>
  <c r="M101" i="2"/>
  <c r="Q96" i="2"/>
  <c r="S93" i="2"/>
  <c r="K93" i="2"/>
  <c r="X85" i="2"/>
  <c r="P85" i="2"/>
  <c r="H85" i="2"/>
  <c r="U77" i="2"/>
  <c r="M77" i="2"/>
  <c r="G72" i="2"/>
  <c r="P69" i="2"/>
  <c r="H69" i="2"/>
  <c r="N61" i="2"/>
  <c r="R53" i="2"/>
  <c r="P45" i="2"/>
  <c r="K37" i="2"/>
  <c r="H126" i="2"/>
  <c r="N94" i="2"/>
  <c r="U181" i="2"/>
  <c r="M181" i="2"/>
  <c r="T173" i="2"/>
  <c r="L173" i="2"/>
  <c r="T165" i="2"/>
  <c r="L165" i="2"/>
  <c r="S157" i="2"/>
  <c r="K157" i="2"/>
  <c r="S150" i="2"/>
  <c r="S149" i="2"/>
  <c r="K149" i="2"/>
  <c r="K142" i="2"/>
  <c r="Q141" i="2"/>
  <c r="I141" i="2"/>
  <c r="X133" i="2"/>
  <c r="P133" i="2"/>
  <c r="H133" i="2"/>
  <c r="X125" i="2"/>
  <c r="P125" i="2"/>
  <c r="H125" i="2"/>
  <c r="V117" i="2"/>
  <c r="N117" i="2"/>
  <c r="F117" i="2"/>
  <c r="T109" i="2"/>
  <c r="L109" i="2"/>
  <c r="R102" i="2"/>
  <c r="R101" i="2"/>
  <c r="J101" i="2"/>
  <c r="X93" i="2"/>
  <c r="P93" i="2"/>
  <c r="H93" i="2"/>
  <c r="U85" i="2"/>
  <c r="M85" i="2"/>
  <c r="O80" i="2"/>
  <c r="R77" i="2"/>
  <c r="J77" i="2"/>
  <c r="U69" i="2"/>
  <c r="M69" i="2"/>
  <c r="V61" i="2"/>
  <c r="J61" i="2"/>
  <c r="L53" i="2"/>
  <c r="I45" i="2"/>
  <c r="U37" i="2"/>
  <c r="T181" i="2"/>
  <c r="L181" i="2"/>
  <c r="S173" i="2"/>
  <c r="K173" i="2"/>
  <c r="L168" i="2"/>
  <c r="S165" i="2"/>
  <c r="K165" i="2"/>
  <c r="R157" i="2"/>
  <c r="J157" i="2"/>
  <c r="P150" i="2"/>
  <c r="R149" i="2"/>
  <c r="J149" i="2"/>
  <c r="X141" i="2"/>
  <c r="P141" i="2"/>
  <c r="H141" i="2"/>
  <c r="W133" i="2"/>
  <c r="O133" i="2"/>
  <c r="G133" i="2"/>
  <c r="W125" i="2"/>
  <c r="O125" i="2"/>
  <c r="G125" i="2"/>
  <c r="U117" i="2"/>
  <c r="M117" i="2"/>
  <c r="S112" i="2"/>
  <c r="S109" i="2"/>
  <c r="K109" i="2"/>
  <c r="M102" i="2"/>
  <c r="Q101" i="2"/>
  <c r="I101" i="2"/>
  <c r="W93" i="2"/>
  <c r="O93" i="2"/>
  <c r="G93" i="2"/>
  <c r="T85" i="2"/>
  <c r="L85" i="2"/>
  <c r="G78" i="2"/>
  <c r="Q77" i="2"/>
  <c r="I77" i="2"/>
  <c r="T69" i="2"/>
  <c r="L69" i="2"/>
  <c r="T61" i="2"/>
  <c r="G61" i="2"/>
  <c r="J53" i="2"/>
  <c r="H45" i="2"/>
  <c r="S37" i="2"/>
  <c r="Q22" i="2"/>
  <c r="K134" i="2"/>
  <c r="S181" i="2"/>
  <c r="T174" i="2"/>
  <c r="R173" i="2"/>
  <c r="X166" i="2"/>
  <c r="R165" i="2"/>
  <c r="H158" i="2"/>
  <c r="Q157" i="2"/>
  <c r="O150" i="2"/>
  <c r="Q149" i="2"/>
  <c r="W141" i="2"/>
  <c r="O141" i="2"/>
  <c r="V133" i="2"/>
  <c r="N133" i="2"/>
  <c r="V125" i="2"/>
  <c r="N125" i="2"/>
  <c r="T117" i="2"/>
  <c r="X110" i="2"/>
  <c r="R109" i="2"/>
  <c r="X101" i="2"/>
  <c r="P101" i="2"/>
  <c r="V93" i="2"/>
  <c r="N93" i="2"/>
  <c r="S85" i="2"/>
  <c r="X77" i="2"/>
  <c r="P77" i="2"/>
  <c r="S69" i="2"/>
  <c r="S61" i="2"/>
  <c r="V45" i="2"/>
  <c r="M168" i="2"/>
  <c r="N152" i="2"/>
  <c r="R120" i="2"/>
  <c r="T112" i="2"/>
  <c r="S104" i="2"/>
  <c r="X72" i="2"/>
  <c r="P88" i="2"/>
  <c r="I80" i="2"/>
  <c r="P184" i="2"/>
  <c r="X144" i="2"/>
  <c r="O184" i="2"/>
  <c r="U182" i="2"/>
  <c r="G166" i="2"/>
  <c r="L160" i="2"/>
  <c r="J150" i="2"/>
  <c r="F144" i="2"/>
  <c r="L118" i="2"/>
  <c r="N110" i="2"/>
  <c r="I102" i="2"/>
  <c r="G94" i="2"/>
  <c r="I86" i="2"/>
  <c r="F78" i="2"/>
  <c r="W62" i="2"/>
  <c r="T182" i="2"/>
  <c r="Q176" i="2"/>
  <c r="M158" i="2"/>
  <c r="P142" i="2"/>
  <c r="P136" i="2"/>
  <c r="F94" i="2"/>
  <c r="G86" i="2"/>
  <c r="P62" i="2"/>
  <c r="M160" i="2"/>
  <c r="G144" i="2"/>
  <c r="O182" i="2"/>
  <c r="L158" i="2"/>
  <c r="T153" i="2"/>
  <c r="O142" i="2"/>
  <c r="O136" i="2"/>
  <c r="S32" i="2"/>
  <c r="P14" i="2"/>
  <c r="M182" i="2"/>
  <c r="U174" i="2"/>
  <c r="J158" i="2"/>
  <c r="L142" i="2"/>
  <c r="S134" i="2"/>
  <c r="S120" i="2"/>
  <c r="R32" i="2"/>
  <c r="J185" i="2"/>
  <c r="K185" i="2"/>
  <c r="N185" i="2"/>
  <c r="O185" i="2"/>
  <c r="R169" i="2"/>
  <c r="W169" i="2"/>
  <c r="F169" i="2"/>
  <c r="G137" i="2"/>
  <c r="R137" i="2"/>
  <c r="I137" i="2"/>
  <c r="K137" i="2"/>
  <c r="L137" i="2"/>
  <c r="X113" i="2"/>
  <c r="F113" i="2"/>
  <c r="N81" i="2"/>
  <c r="P81" i="2"/>
  <c r="S153" i="2"/>
  <c r="L176" i="2"/>
  <c r="T176" i="2"/>
  <c r="M176" i="2"/>
  <c r="U176" i="2"/>
  <c r="F176" i="2"/>
  <c r="N176" i="2"/>
  <c r="V176" i="2"/>
  <c r="G176" i="2"/>
  <c r="O176" i="2"/>
  <c r="W176" i="2"/>
  <c r="I152" i="2"/>
  <c r="Q152" i="2"/>
  <c r="J152" i="2"/>
  <c r="R152" i="2"/>
  <c r="K152" i="2"/>
  <c r="S152" i="2"/>
  <c r="L152" i="2"/>
  <c r="T152" i="2"/>
  <c r="I128" i="2"/>
  <c r="Q128" i="2"/>
  <c r="U128" i="2"/>
  <c r="J128" i="2"/>
  <c r="R128" i="2"/>
  <c r="M128" i="2"/>
  <c r="K128" i="2"/>
  <c r="S128" i="2"/>
  <c r="L128" i="2"/>
  <c r="T128" i="2"/>
  <c r="L96" i="2"/>
  <c r="T96" i="2"/>
  <c r="X96" i="2"/>
  <c r="M96" i="2"/>
  <c r="U96" i="2"/>
  <c r="P96" i="2"/>
  <c r="F96" i="2"/>
  <c r="N96" i="2"/>
  <c r="V96" i="2"/>
  <c r="G96" i="2"/>
  <c r="O96" i="2"/>
  <c r="W96" i="2"/>
  <c r="H96" i="2"/>
  <c r="I72" i="2"/>
  <c r="Q72" i="2"/>
  <c r="J72" i="2"/>
  <c r="R72" i="2"/>
  <c r="U72" i="2"/>
  <c r="K72" i="2"/>
  <c r="S72" i="2"/>
  <c r="L72" i="2"/>
  <c r="T72" i="2"/>
  <c r="M72" i="2"/>
  <c r="Q40" i="2"/>
  <c r="J40" i="2"/>
  <c r="G40" i="2"/>
  <c r="I40" i="2"/>
  <c r="N184" i="2"/>
  <c r="N136" i="2"/>
  <c r="K96" i="2"/>
  <c r="G175" i="2"/>
  <c r="T175" i="2"/>
  <c r="X175" i="2"/>
  <c r="L143" i="2"/>
  <c r="H143" i="2"/>
  <c r="O143" i="2"/>
  <c r="R143" i="2"/>
  <c r="T127" i="2"/>
  <c r="I127" i="2"/>
  <c r="M127" i="2"/>
  <c r="V111" i="2"/>
  <c r="N111" i="2"/>
  <c r="F95" i="2"/>
  <c r="J95" i="2"/>
  <c r="S95" i="2"/>
  <c r="F79" i="2"/>
  <c r="J79" i="2"/>
  <c r="S79" i="2"/>
  <c r="Q71" i="2"/>
  <c r="V71" i="2"/>
  <c r="J71" i="2"/>
  <c r="T185" i="2"/>
  <c r="M184" i="2"/>
  <c r="J176" i="2"/>
  <c r="G169" i="2"/>
  <c r="J168" i="2"/>
  <c r="V160" i="2"/>
  <c r="F160" i="2"/>
  <c r="X152" i="2"/>
  <c r="H152" i="2"/>
  <c r="V137" i="2"/>
  <c r="H136" i="2"/>
  <c r="O128" i="2"/>
  <c r="K120" i="2"/>
  <c r="L112" i="2"/>
  <c r="J96" i="2"/>
  <c r="I88" i="2"/>
  <c r="H81" i="2"/>
  <c r="G80" i="2"/>
  <c r="V72" i="2"/>
  <c r="P65" i="2"/>
  <c r="S16" i="2"/>
  <c r="K177" i="2"/>
  <c r="Q177" i="2"/>
  <c r="R177" i="2"/>
  <c r="T177" i="2"/>
  <c r="F145" i="2"/>
  <c r="K145" i="2"/>
  <c r="L145" i="2"/>
  <c r="O145" i="2"/>
  <c r="Q145" i="2"/>
  <c r="S121" i="2"/>
  <c r="V121" i="2"/>
  <c r="W121" i="2"/>
  <c r="K9" i="2"/>
  <c r="V9" i="2"/>
  <c r="X9" i="2"/>
  <c r="I144" i="2"/>
  <c r="Q144" i="2"/>
  <c r="M144" i="2"/>
  <c r="J144" i="2"/>
  <c r="R144" i="2"/>
  <c r="U144" i="2"/>
  <c r="K144" i="2"/>
  <c r="S144" i="2"/>
  <c r="L144" i="2"/>
  <c r="T144" i="2"/>
  <c r="M104" i="2"/>
  <c r="U104" i="2"/>
  <c r="I104" i="2"/>
  <c r="F104" i="2"/>
  <c r="N104" i="2"/>
  <c r="V104" i="2"/>
  <c r="G104" i="2"/>
  <c r="O104" i="2"/>
  <c r="W104" i="2"/>
  <c r="H104" i="2"/>
  <c r="P104" i="2"/>
  <c r="X104" i="2"/>
  <c r="Q104" i="2"/>
  <c r="Q24" i="2"/>
  <c r="J24" i="2"/>
  <c r="W24" i="2"/>
  <c r="J177" i="2"/>
  <c r="K160" i="2"/>
  <c r="W144" i="2"/>
  <c r="R112" i="2"/>
  <c r="J88" i="2"/>
  <c r="J183" i="2"/>
  <c r="G183" i="2"/>
  <c r="M183" i="2"/>
  <c r="Q183" i="2"/>
  <c r="P151" i="2"/>
  <c r="H151" i="2"/>
  <c r="L151" i="2"/>
  <c r="R151" i="2"/>
  <c r="H135" i="2"/>
  <c r="U135" i="2"/>
  <c r="J135" i="2"/>
  <c r="O135" i="2"/>
  <c r="U119" i="2"/>
  <c r="J119" i="2"/>
  <c r="Q119" i="2"/>
  <c r="J103" i="2"/>
  <c r="T103" i="2"/>
  <c r="J87" i="2"/>
  <c r="K87" i="2"/>
  <c r="T87" i="2"/>
  <c r="I55" i="2"/>
  <c r="N55" i="2"/>
  <c r="F39" i="2"/>
  <c r="I39" i="2"/>
  <c r="X184" i="2"/>
  <c r="H184" i="2"/>
  <c r="F177" i="2"/>
  <c r="I176" i="2"/>
  <c r="U168" i="2"/>
  <c r="T167" i="2"/>
  <c r="W159" i="2"/>
  <c r="W152" i="2"/>
  <c r="G152" i="2"/>
  <c r="P144" i="2"/>
  <c r="S137" i="2"/>
  <c r="G136" i="2"/>
  <c r="N128" i="2"/>
  <c r="K112" i="2"/>
  <c r="J104" i="2"/>
  <c r="P97" i="2"/>
  <c r="I96" i="2"/>
  <c r="M89" i="2"/>
  <c r="X80" i="2"/>
  <c r="P72" i="2"/>
  <c r="W161" i="2"/>
  <c r="I161" i="2"/>
  <c r="J161" i="2"/>
  <c r="F129" i="2"/>
  <c r="N129" i="2"/>
  <c r="S129" i="2"/>
  <c r="O129" i="2"/>
  <c r="R129" i="2"/>
  <c r="G73" i="2"/>
  <c r="L73" i="2"/>
  <c r="M73" i="2"/>
  <c r="V177" i="2"/>
  <c r="N169" i="2"/>
  <c r="G160" i="2"/>
  <c r="O160" i="2"/>
  <c r="W160" i="2"/>
  <c r="H160" i="2"/>
  <c r="P160" i="2"/>
  <c r="X160" i="2"/>
  <c r="I160" i="2"/>
  <c r="Q160" i="2"/>
  <c r="J160" i="2"/>
  <c r="R160" i="2"/>
  <c r="L120" i="2"/>
  <c r="T120" i="2"/>
  <c r="P120" i="2"/>
  <c r="M120" i="2"/>
  <c r="U120" i="2"/>
  <c r="H120" i="2"/>
  <c r="F120" i="2"/>
  <c r="N120" i="2"/>
  <c r="V120" i="2"/>
  <c r="G120" i="2"/>
  <c r="O120" i="2"/>
  <c r="W120" i="2"/>
  <c r="X120" i="2"/>
  <c r="K88" i="2"/>
  <c r="S88" i="2"/>
  <c r="O88" i="2"/>
  <c r="L88" i="2"/>
  <c r="T88" i="2"/>
  <c r="G88" i="2"/>
  <c r="M88" i="2"/>
  <c r="U88" i="2"/>
  <c r="F88" i="2"/>
  <c r="N88" i="2"/>
  <c r="V88" i="2"/>
  <c r="W88" i="2"/>
  <c r="O64" i="2"/>
  <c r="G64" i="2"/>
  <c r="V64" i="2"/>
  <c r="I64" i="2"/>
  <c r="J64" i="2"/>
  <c r="U64" i="2"/>
  <c r="U16" i="2"/>
  <c r="V16" i="2"/>
  <c r="L169" i="2"/>
  <c r="W137" i="2"/>
  <c r="L104" i="2"/>
  <c r="H80" i="2"/>
  <c r="G184" i="2"/>
  <c r="H176" i="2"/>
  <c r="P167" i="2"/>
  <c r="T160" i="2"/>
  <c r="V152" i="2"/>
  <c r="O144" i="2"/>
  <c r="X136" i="2"/>
  <c r="F136" i="2"/>
  <c r="H128" i="2"/>
  <c r="O121" i="2"/>
  <c r="I120" i="2"/>
  <c r="T113" i="2"/>
  <c r="N105" i="2"/>
  <c r="K103" i="2"/>
  <c r="N97" i="2"/>
  <c r="I89" i="2"/>
  <c r="W80" i="2"/>
  <c r="O72" i="2"/>
  <c r="W64" i="2"/>
  <c r="P57" i="2"/>
  <c r="X17" i="2"/>
  <c r="V184" i="2"/>
  <c r="S176" i="2"/>
  <c r="M175" i="2"/>
  <c r="I167" i="2"/>
  <c r="S160" i="2"/>
  <c r="L159" i="2"/>
  <c r="U152" i="2"/>
  <c r="W151" i="2"/>
  <c r="N144" i="2"/>
  <c r="G128" i="2"/>
  <c r="G121" i="2"/>
  <c r="P113" i="2"/>
  <c r="J111" i="2"/>
  <c r="M105" i="2"/>
  <c r="X88" i="2"/>
  <c r="N72" i="2"/>
  <c r="L63" i="2"/>
  <c r="S56" i="2"/>
  <c r="N41" i="2"/>
  <c r="I24" i="2"/>
  <c r="F153" i="2"/>
  <c r="I153" i="2"/>
  <c r="J153" i="2"/>
  <c r="O153" i="2"/>
  <c r="N161" i="2"/>
  <c r="I184" i="2"/>
  <c r="Q184" i="2"/>
  <c r="J184" i="2"/>
  <c r="R184" i="2"/>
  <c r="K184" i="2"/>
  <c r="S184" i="2"/>
  <c r="L184" i="2"/>
  <c r="T184" i="2"/>
  <c r="F168" i="2"/>
  <c r="N168" i="2"/>
  <c r="V168" i="2"/>
  <c r="G168" i="2"/>
  <c r="O168" i="2"/>
  <c r="W168" i="2"/>
  <c r="H168" i="2"/>
  <c r="P168" i="2"/>
  <c r="X168" i="2"/>
  <c r="I168" i="2"/>
  <c r="Q168" i="2"/>
  <c r="I136" i="2"/>
  <c r="Q136" i="2"/>
  <c r="J136" i="2"/>
  <c r="R136" i="2"/>
  <c r="U136" i="2"/>
  <c r="K136" i="2"/>
  <c r="S136" i="2"/>
  <c r="L136" i="2"/>
  <c r="T136" i="2"/>
  <c r="M136" i="2"/>
  <c r="M112" i="2"/>
  <c r="U112" i="2"/>
  <c r="I112" i="2"/>
  <c r="F112" i="2"/>
  <c r="N112" i="2"/>
  <c r="V112" i="2"/>
  <c r="G112" i="2"/>
  <c r="O112" i="2"/>
  <c r="W112" i="2"/>
  <c r="H112" i="2"/>
  <c r="P112" i="2"/>
  <c r="X112" i="2"/>
  <c r="Q112" i="2"/>
  <c r="J80" i="2"/>
  <c r="R80" i="2"/>
  <c r="N80" i="2"/>
  <c r="K80" i="2"/>
  <c r="S80" i="2"/>
  <c r="F80" i="2"/>
  <c r="L80" i="2"/>
  <c r="T80" i="2"/>
  <c r="M80" i="2"/>
  <c r="U80" i="2"/>
  <c r="V80" i="2"/>
  <c r="L48" i="2"/>
  <c r="T48" i="2"/>
  <c r="U48" i="2"/>
  <c r="T8" i="2"/>
  <c r="Q8" i="2"/>
  <c r="V185" i="2"/>
  <c r="K176" i="2"/>
  <c r="K168" i="2"/>
  <c r="L161" i="2"/>
  <c r="M152" i="2"/>
  <c r="P128" i="2"/>
  <c r="Q120" i="2"/>
  <c r="W72" i="2"/>
  <c r="W184" i="2"/>
  <c r="X176" i="2"/>
  <c r="T168" i="2"/>
  <c r="P159" i="2"/>
  <c r="F152" i="2"/>
  <c r="U184" i="2"/>
  <c r="X183" i="2"/>
  <c r="R176" i="2"/>
  <c r="I175" i="2"/>
  <c r="R168" i="2"/>
  <c r="T161" i="2"/>
  <c r="N160" i="2"/>
  <c r="P152" i="2"/>
  <c r="W145" i="2"/>
  <c r="H144" i="2"/>
  <c r="V136" i="2"/>
  <c r="X128" i="2"/>
  <c r="F128" i="2"/>
  <c r="F121" i="2"/>
  <c r="O113" i="2"/>
  <c r="T104" i="2"/>
  <c r="S96" i="2"/>
  <c r="R88" i="2"/>
  <c r="P80" i="2"/>
  <c r="H72" i="2"/>
  <c r="P56" i="2"/>
  <c r="F47" i="2"/>
  <c r="G24" i="2"/>
  <c r="K182" i="2"/>
  <c r="R174" i="2"/>
  <c r="W166" i="2"/>
  <c r="X158" i="2"/>
  <c r="H150" i="2"/>
  <c r="H134" i="2"/>
  <c r="J110" i="2"/>
  <c r="G102" i="2"/>
  <c r="X43" i="2"/>
  <c r="X6" i="2"/>
  <c r="J182" i="2"/>
  <c r="P174" i="2"/>
  <c r="R166" i="2"/>
  <c r="W158" i="2"/>
  <c r="G134" i="2"/>
  <c r="X126" i="2"/>
  <c r="F110" i="2"/>
  <c r="K70" i="2"/>
  <c r="P54" i="2"/>
  <c r="X35" i="2"/>
  <c r="X3" i="2"/>
  <c r="K174" i="2"/>
  <c r="P166" i="2"/>
  <c r="T158" i="2"/>
  <c r="W142" i="2"/>
  <c r="W134" i="2"/>
  <c r="P126" i="2"/>
  <c r="Q78" i="2"/>
  <c r="H70" i="2"/>
  <c r="L54" i="2"/>
  <c r="S2" i="2"/>
  <c r="X182" i="2"/>
  <c r="J174" i="2"/>
  <c r="M166" i="2"/>
  <c r="S158" i="2"/>
  <c r="T150" i="2"/>
  <c r="U142" i="2"/>
  <c r="U134" i="2"/>
  <c r="O126" i="2"/>
  <c r="R86" i="2"/>
  <c r="N78" i="2"/>
  <c r="K38" i="2"/>
  <c r="X67" i="2"/>
  <c r="X27" i="2"/>
  <c r="F56" i="2"/>
  <c r="N56" i="2"/>
  <c r="V56" i="2"/>
  <c r="I56" i="2"/>
  <c r="Q56" i="2"/>
  <c r="J56" i="2"/>
  <c r="R56" i="2"/>
  <c r="X56" i="2"/>
  <c r="K56" i="2"/>
  <c r="L32" i="2"/>
  <c r="T32" i="2"/>
  <c r="X32" i="2"/>
  <c r="G32" i="2"/>
  <c r="O32" i="2"/>
  <c r="W32" i="2"/>
  <c r="Q32" i="2"/>
  <c r="H32" i="2"/>
  <c r="P32" i="2"/>
  <c r="I32" i="2"/>
  <c r="L16" i="2"/>
  <c r="T16" i="2"/>
  <c r="X16" i="2"/>
  <c r="G16" i="2"/>
  <c r="O16" i="2"/>
  <c r="W16" i="2"/>
  <c r="Q16" i="2"/>
  <c r="H16" i="2"/>
  <c r="P16" i="2"/>
  <c r="I16" i="2"/>
  <c r="R64" i="2"/>
  <c r="F64" i="2"/>
  <c r="M56" i="2"/>
  <c r="R48" i="2"/>
  <c r="V40" i="2"/>
  <c r="F40" i="2"/>
  <c r="M32" i="2"/>
  <c r="V24" i="2"/>
  <c r="F24" i="2"/>
  <c r="R16" i="2"/>
  <c r="Q64" i="2"/>
  <c r="L56" i="2"/>
  <c r="Q48" i="2"/>
  <c r="R40" i="2"/>
  <c r="K32" i="2"/>
  <c r="R24" i="2"/>
  <c r="N16" i="2"/>
  <c r="I8" i="2"/>
  <c r="W56" i="2"/>
  <c r="H56" i="2"/>
  <c r="M48" i="2"/>
  <c r="J32" i="2"/>
  <c r="M16" i="2"/>
  <c r="H8" i="2"/>
  <c r="X61" i="2"/>
  <c r="M61" i="2"/>
  <c r="U61" i="2"/>
  <c r="H61" i="2"/>
  <c r="P61" i="2"/>
  <c r="I61" i="2"/>
  <c r="Q61" i="2"/>
  <c r="K53" i="2"/>
  <c r="S53" i="2"/>
  <c r="F53" i="2"/>
  <c r="N53" i="2"/>
  <c r="V53" i="2"/>
  <c r="H53" i="2"/>
  <c r="X53" i="2"/>
  <c r="G53" i="2"/>
  <c r="O53" i="2"/>
  <c r="W53" i="2"/>
  <c r="P53" i="2"/>
  <c r="X45" i="2"/>
  <c r="G45" i="2"/>
  <c r="O45" i="2"/>
  <c r="W45" i="2"/>
  <c r="J45" i="2"/>
  <c r="R45" i="2"/>
  <c r="K45" i="2"/>
  <c r="S45" i="2"/>
  <c r="L45" i="2"/>
  <c r="T45" i="2"/>
  <c r="L37" i="2"/>
  <c r="T37" i="2"/>
  <c r="G37" i="2"/>
  <c r="O37" i="2"/>
  <c r="W37" i="2"/>
  <c r="I37" i="2"/>
  <c r="X37" i="2"/>
  <c r="H37" i="2"/>
  <c r="P37" i="2"/>
  <c r="Q37" i="2"/>
  <c r="G29" i="2"/>
  <c r="V29" i="2"/>
  <c r="I21" i="2"/>
  <c r="H21" i="2"/>
  <c r="P21" i="2"/>
  <c r="L13" i="2"/>
  <c r="S13" i="2"/>
  <c r="X5" i="2"/>
  <c r="W5" i="2"/>
  <c r="H64" i="2"/>
  <c r="P64" i="2"/>
  <c r="X64" i="2"/>
  <c r="K64" i="2"/>
  <c r="S64" i="2"/>
  <c r="L64" i="2"/>
  <c r="T64" i="2"/>
  <c r="H40" i="2"/>
  <c r="P40" i="2"/>
  <c r="K40" i="2"/>
  <c r="S40" i="2"/>
  <c r="X40" i="2"/>
  <c r="L40" i="2"/>
  <c r="T40" i="2"/>
  <c r="M40" i="2"/>
  <c r="U40" i="2"/>
  <c r="H24" i="2"/>
  <c r="P24" i="2"/>
  <c r="K24" i="2"/>
  <c r="S24" i="2"/>
  <c r="L24" i="2"/>
  <c r="T24" i="2"/>
  <c r="M24" i="2"/>
  <c r="U24" i="2"/>
  <c r="N64" i="2"/>
  <c r="U56" i="2"/>
  <c r="G56" i="2"/>
  <c r="O40" i="2"/>
  <c r="V32" i="2"/>
  <c r="F32" i="2"/>
  <c r="O24" i="2"/>
  <c r="K16" i="2"/>
  <c r="I68" i="2"/>
  <c r="Q68" i="2"/>
  <c r="X68" i="2"/>
  <c r="L68" i="2"/>
  <c r="T68" i="2"/>
  <c r="M68" i="2"/>
  <c r="U68" i="2"/>
  <c r="G60" i="2"/>
  <c r="O60" i="2"/>
  <c r="W60" i="2"/>
  <c r="J60" i="2"/>
  <c r="R60" i="2"/>
  <c r="K60" i="2"/>
  <c r="S60" i="2"/>
  <c r="M52" i="2"/>
  <c r="U52" i="2"/>
  <c r="X52" i="2"/>
  <c r="H52" i="2"/>
  <c r="P52" i="2"/>
  <c r="I52" i="2"/>
  <c r="Q52" i="2"/>
  <c r="J52" i="2"/>
  <c r="R52" i="2"/>
  <c r="I44" i="2"/>
  <c r="Q44" i="2"/>
  <c r="L44" i="2"/>
  <c r="T44" i="2"/>
  <c r="F44" i="2"/>
  <c r="V44" i="2"/>
  <c r="M44" i="2"/>
  <c r="U44" i="2"/>
  <c r="N44" i="2"/>
  <c r="F36" i="2"/>
  <c r="N36" i="2"/>
  <c r="V36" i="2"/>
  <c r="X36" i="2"/>
  <c r="I36" i="2"/>
  <c r="Q36" i="2"/>
  <c r="K36" i="2"/>
  <c r="J36" i="2"/>
  <c r="R36" i="2"/>
  <c r="S36" i="2"/>
  <c r="I28" i="2"/>
  <c r="O28" i="2"/>
  <c r="P28" i="2"/>
  <c r="W28" i="2"/>
  <c r="K20" i="2"/>
  <c r="J20" i="2"/>
  <c r="F12" i="2"/>
  <c r="L12" i="2"/>
  <c r="T12" i="2"/>
  <c r="M12" i="2"/>
  <c r="J4" i="2"/>
  <c r="Q4" i="2"/>
  <c r="H4" i="2"/>
  <c r="K48" i="2"/>
  <c r="S48" i="2"/>
  <c r="X48" i="2"/>
  <c r="F48" i="2"/>
  <c r="N48" i="2"/>
  <c r="V48" i="2"/>
  <c r="H48" i="2"/>
  <c r="G48" i="2"/>
  <c r="O48" i="2"/>
  <c r="W48" i="2"/>
  <c r="P48" i="2"/>
  <c r="J8" i="2"/>
  <c r="R8" i="2"/>
  <c r="X8" i="2"/>
  <c r="M8" i="2"/>
  <c r="U8" i="2"/>
  <c r="O8" i="2"/>
  <c r="W8" i="2"/>
  <c r="F8" i="2"/>
  <c r="N8" i="2"/>
  <c r="V8" i="2"/>
  <c r="G8" i="2"/>
  <c r="K8" i="2"/>
  <c r="M64" i="2"/>
  <c r="T56" i="2"/>
  <c r="J48" i="2"/>
  <c r="N40" i="2"/>
  <c r="U32" i="2"/>
  <c r="N24" i="2"/>
  <c r="J16" i="2"/>
  <c r="S8" i="2"/>
  <c r="W67" i="2"/>
  <c r="O67" i="2"/>
  <c r="G67" i="2"/>
  <c r="U59" i="2"/>
  <c r="M59" i="2"/>
  <c r="S51" i="2"/>
  <c r="K51" i="2"/>
  <c r="W43" i="2"/>
  <c r="O43" i="2"/>
  <c r="G43" i="2"/>
  <c r="T35" i="2"/>
  <c r="L35" i="2"/>
  <c r="L27" i="2"/>
  <c r="S19" i="2"/>
  <c r="M11" i="2"/>
  <c r="U3" i="2"/>
  <c r="V67" i="2"/>
  <c r="N67" i="2"/>
  <c r="F67" i="2"/>
  <c r="T59" i="2"/>
  <c r="L59" i="2"/>
  <c r="R51" i="2"/>
  <c r="J51" i="2"/>
  <c r="V43" i="2"/>
  <c r="N43" i="2"/>
  <c r="F43" i="2"/>
  <c r="S35" i="2"/>
  <c r="K35" i="2"/>
  <c r="J27" i="2"/>
  <c r="R19" i="2"/>
  <c r="I11" i="2"/>
  <c r="S3" i="2"/>
  <c r="S67" i="2"/>
  <c r="Q59" i="2"/>
  <c r="W51" i="2"/>
  <c r="O51" i="2"/>
  <c r="S43" i="2"/>
  <c r="P35" i="2"/>
  <c r="T27" i="2"/>
  <c r="K19" i="2"/>
  <c r="U11" i="2"/>
  <c r="M3" i="2"/>
  <c r="X29" i="2"/>
  <c r="U29" i="2"/>
  <c r="W21" i="2"/>
  <c r="J13" i="2"/>
  <c r="N5" i="2"/>
  <c r="X28" i="2"/>
  <c r="X13" i="2"/>
  <c r="L29" i="2"/>
  <c r="F28" i="2"/>
  <c r="N21" i="2"/>
  <c r="Q13" i="2"/>
  <c r="M5" i="2"/>
  <c r="G4" i="2"/>
  <c r="X12" i="2"/>
  <c r="S29" i="2"/>
  <c r="K29" i="2"/>
  <c r="U28" i="2"/>
  <c r="M28" i="2"/>
  <c r="W27" i="2"/>
  <c r="O27" i="2"/>
  <c r="G27" i="2"/>
  <c r="U21" i="2"/>
  <c r="M21" i="2"/>
  <c r="W20" i="2"/>
  <c r="O20" i="2"/>
  <c r="G20" i="2"/>
  <c r="Q19" i="2"/>
  <c r="I19" i="2"/>
  <c r="P13" i="2"/>
  <c r="H13" i="2"/>
  <c r="R12" i="2"/>
  <c r="J12" i="2"/>
  <c r="T11" i="2"/>
  <c r="L11" i="2"/>
  <c r="T5" i="2"/>
  <c r="L5" i="2"/>
  <c r="V4" i="2"/>
  <c r="N4" i="2"/>
  <c r="F4" i="2"/>
  <c r="P3" i="2"/>
  <c r="H3" i="2"/>
  <c r="X11" i="2"/>
  <c r="M29" i="2"/>
  <c r="O21" i="2"/>
  <c r="R13" i="2"/>
  <c r="F5" i="2"/>
  <c r="T29" i="2"/>
  <c r="N28" i="2"/>
  <c r="V21" i="2"/>
  <c r="P20" i="2"/>
  <c r="S12" i="2"/>
  <c r="K12" i="2"/>
  <c r="U5" i="2"/>
  <c r="O4" i="2"/>
  <c r="R29" i="2"/>
  <c r="J29" i="2"/>
  <c r="T28" i="2"/>
  <c r="L28" i="2"/>
  <c r="V27" i="2"/>
  <c r="N27" i="2"/>
  <c r="F27" i="2"/>
  <c r="T21" i="2"/>
  <c r="L21" i="2"/>
  <c r="V20" i="2"/>
  <c r="N20" i="2"/>
  <c r="F20" i="2"/>
  <c r="P19" i="2"/>
  <c r="H19" i="2"/>
  <c r="W13" i="2"/>
  <c r="O13" i="2"/>
  <c r="G13" i="2"/>
  <c r="Q12" i="2"/>
  <c r="I12" i="2"/>
  <c r="S11" i="2"/>
  <c r="K11" i="2"/>
  <c r="S5" i="2"/>
  <c r="K5" i="2"/>
  <c r="U4" i="2"/>
  <c r="M4" i="2"/>
  <c r="W3" i="2"/>
  <c r="O3" i="2"/>
  <c r="G3" i="2"/>
  <c r="X21" i="2"/>
  <c r="G21" i="2"/>
  <c r="V5" i="2"/>
  <c r="V28" i="2"/>
  <c r="F21" i="2"/>
  <c r="H20" i="2"/>
  <c r="I13" i="2"/>
  <c r="W4" i="2"/>
  <c r="V2" i="2"/>
  <c r="Q31" i="2"/>
  <c r="Q29" i="2"/>
  <c r="I29" i="2"/>
  <c r="S28" i="2"/>
  <c r="K28" i="2"/>
  <c r="U27" i="2"/>
  <c r="M27" i="2"/>
  <c r="S21" i="2"/>
  <c r="K21" i="2"/>
  <c r="U20" i="2"/>
  <c r="M20" i="2"/>
  <c r="W19" i="2"/>
  <c r="O19" i="2"/>
  <c r="G19" i="2"/>
  <c r="V13" i="2"/>
  <c r="N13" i="2"/>
  <c r="F13" i="2"/>
  <c r="P12" i="2"/>
  <c r="H12" i="2"/>
  <c r="R11" i="2"/>
  <c r="J11" i="2"/>
  <c r="R5" i="2"/>
  <c r="J5" i="2"/>
  <c r="T4" i="2"/>
  <c r="L4" i="2"/>
  <c r="V3" i="2"/>
  <c r="N3" i="2"/>
  <c r="F3" i="2"/>
  <c r="X20" i="2"/>
  <c r="P29" i="2"/>
  <c r="H29" i="2"/>
  <c r="R28" i="2"/>
  <c r="J28" i="2"/>
  <c r="R21" i="2"/>
  <c r="J21" i="2"/>
  <c r="T20" i="2"/>
  <c r="L20" i="2"/>
  <c r="U13" i="2"/>
  <c r="M13" i="2"/>
  <c r="W12" i="2"/>
  <c r="O12" i="2"/>
  <c r="G12" i="2"/>
  <c r="Q5" i="2"/>
  <c r="I5" i="2"/>
  <c r="S4" i="2"/>
  <c r="K4" i="2"/>
  <c r="N2" i="2"/>
  <c r="W29" i="2"/>
  <c r="O29" i="2"/>
  <c r="Q28" i="2"/>
  <c r="S27" i="2"/>
  <c r="Q21" i="2"/>
  <c r="S20" i="2"/>
  <c r="U19" i="2"/>
  <c r="T13" i="2"/>
  <c r="V12" i="2"/>
  <c r="N12" i="2"/>
  <c r="P11" i="2"/>
  <c r="P5" i="2"/>
  <c r="H5" i="2"/>
  <c r="R4" i="2"/>
  <c r="T3" i="2"/>
  <c r="M186" i="2"/>
  <c r="U186" i="2"/>
  <c r="J186" i="2"/>
  <c r="R186" i="2"/>
  <c r="M178" i="2"/>
  <c r="U178" i="2"/>
  <c r="J178" i="2"/>
  <c r="R178" i="2"/>
  <c r="M170" i="2"/>
  <c r="U170" i="2"/>
  <c r="J170" i="2"/>
  <c r="R170" i="2"/>
  <c r="M162" i="2"/>
  <c r="U162" i="2"/>
  <c r="J162" i="2"/>
  <c r="R162" i="2"/>
  <c r="M154" i="2"/>
  <c r="U154" i="2"/>
  <c r="J154" i="2"/>
  <c r="R154" i="2"/>
  <c r="M146" i="2"/>
  <c r="U146" i="2"/>
  <c r="J146" i="2"/>
  <c r="R146" i="2"/>
  <c r="M138" i="2"/>
  <c r="U138" i="2"/>
  <c r="J138" i="2"/>
  <c r="R138" i="2"/>
  <c r="M130" i="2"/>
  <c r="U130" i="2"/>
  <c r="J130" i="2"/>
  <c r="R130" i="2"/>
  <c r="M122" i="2"/>
  <c r="U122" i="2"/>
  <c r="F122" i="2"/>
  <c r="N122" i="2"/>
  <c r="V122" i="2"/>
  <c r="G122" i="2"/>
  <c r="O122" i="2"/>
  <c r="W122" i="2"/>
  <c r="J122" i="2"/>
  <c r="R122" i="2"/>
  <c r="G114" i="2"/>
  <c r="O114" i="2"/>
  <c r="W114" i="2"/>
  <c r="K114" i="2"/>
  <c r="T114" i="2"/>
  <c r="L114" i="2"/>
  <c r="U114" i="2"/>
  <c r="M114" i="2"/>
  <c r="V114" i="2"/>
  <c r="H114" i="2"/>
  <c r="Q114" i="2"/>
  <c r="G106" i="2"/>
  <c r="O106" i="2"/>
  <c r="W106" i="2"/>
  <c r="L106" i="2"/>
  <c r="H106" i="2"/>
  <c r="R106" i="2"/>
  <c r="I106" i="2"/>
  <c r="S106" i="2"/>
  <c r="J106" i="2"/>
  <c r="T106" i="2"/>
  <c r="N106" i="2"/>
  <c r="X106" i="2"/>
  <c r="G98" i="2"/>
  <c r="O98" i="2"/>
  <c r="W98" i="2"/>
  <c r="L98" i="2"/>
  <c r="T98" i="2"/>
  <c r="M98" i="2"/>
  <c r="X98" i="2"/>
  <c r="N98" i="2"/>
  <c r="P98" i="2"/>
  <c r="I98" i="2"/>
  <c r="S98" i="2"/>
  <c r="G90" i="2"/>
  <c r="O90" i="2"/>
  <c r="W90" i="2"/>
  <c r="L90" i="2"/>
  <c r="T90" i="2"/>
  <c r="H90" i="2"/>
  <c r="R90" i="2"/>
  <c r="I90" i="2"/>
  <c r="S90" i="2"/>
  <c r="J90" i="2"/>
  <c r="U90" i="2"/>
  <c r="N90" i="2"/>
  <c r="G82" i="2"/>
  <c r="O82" i="2"/>
  <c r="W82" i="2"/>
  <c r="L82" i="2"/>
  <c r="T82" i="2"/>
  <c r="M82" i="2"/>
  <c r="X82" i="2"/>
  <c r="N82" i="2"/>
  <c r="P82" i="2"/>
  <c r="I82" i="2"/>
  <c r="S82" i="2"/>
  <c r="G74" i="2"/>
  <c r="O74" i="2"/>
  <c r="W74" i="2"/>
  <c r="L74" i="2"/>
  <c r="T74" i="2"/>
  <c r="H74" i="2"/>
  <c r="R74" i="2"/>
  <c r="I74" i="2"/>
  <c r="S74" i="2"/>
  <c r="J74" i="2"/>
  <c r="U74" i="2"/>
  <c r="N74" i="2"/>
  <c r="X66" i="2"/>
  <c r="M66" i="2"/>
  <c r="U66" i="2"/>
  <c r="J66" i="2"/>
  <c r="R66" i="2"/>
  <c r="K66" i="2"/>
  <c r="V66" i="2"/>
  <c r="G66" i="2"/>
  <c r="Q66" i="2"/>
  <c r="O66" i="2"/>
  <c r="P66" i="2"/>
  <c r="S66" i="2"/>
  <c r="I66" i="2"/>
  <c r="X58" i="2"/>
  <c r="M58" i="2"/>
  <c r="U58" i="2"/>
  <c r="J58" i="2"/>
  <c r="R58" i="2"/>
  <c r="I58" i="2"/>
  <c r="T58" i="2"/>
  <c r="F58" i="2"/>
  <c r="P58" i="2"/>
  <c r="S58" i="2"/>
  <c r="G58" i="2"/>
  <c r="V58" i="2"/>
  <c r="H58" i="2"/>
  <c r="W58" i="2"/>
  <c r="N58" i="2"/>
  <c r="X50" i="2"/>
  <c r="M50" i="2"/>
  <c r="U50" i="2"/>
  <c r="F50" i="2"/>
  <c r="N50" i="2"/>
  <c r="V50" i="2"/>
  <c r="G50" i="2"/>
  <c r="O50" i="2"/>
  <c r="W50" i="2"/>
  <c r="J50" i="2"/>
  <c r="R50" i="2"/>
  <c r="P50" i="2"/>
  <c r="I50" i="2"/>
  <c r="S50" i="2"/>
  <c r="T50" i="2"/>
  <c r="K50" i="2"/>
  <c r="X42" i="2"/>
  <c r="M42" i="2"/>
  <c r="U42" i="2"/>
  <c r="F42" i="2"/>
  <c r="N42" i="2"/>
  <c r="V42" i="2"/>
  <c r="G42" i="2"/>
  <c r="O42" i="2"/>
  <c r="W42" i="2"/>
  <c r="J42" i="2"/>
  <c r="R42" i="2"/>
  <c r="T42" i="2"/>
  <c r="P42" i="2"/>
  <c r="H42" i="2"/>
  <c r="L42" i="2"/>
  <c r="X34" i="2"/>
  <c r="M34" i="2"/>
  <c r="U34" i="2"/>
  <c r="F34" i="2"/>
  <c r="N34" i="2"/>
  <c r="V34" i="2"/>
  <c r="G34" i="2"/>
  <c r="O34" i="2"/>
  <c r="W34" i="2"/>
  <c r="J34" i="2"/>
  <c r="R34" i="2"/>
  <c r="K34" i="2"/>
  <c r="T34" i="2"/>
  <c r="H34" i="2"/>
  <c r="I34" i="2"/>
  <c r="Q34" i="2"/>
  <c r="X26" i="2"/>
  <c r="M26" i="2"/>
  <c r="U26" i="2"/>
  <c r="F26" i="2"/>
  <c r="N26" i="2"/>
  <c r="V26" i="2"/>
  <c r="G26" i="2"/>
  <c r="O26" i="2"/>
  <c r="W26" i="2"/>
  <c r="J26" i="2"/>
  <c r="R26" i="2"/>
  <c r="Q26" i="2"/>
  <c r="S26" i="2"/>
  <c r="T26" i="2"/>
  <c r="K26" i="2"/>
  <c r="I26" i="2"/>
  <c r="X18" i="2"/>
  <c r="M18" i="2"/>
  <c r="U18" i="2"/>
  <c r="F18" i="2"/>
  <c r="N18" i="2"/>
  <c r="V18" i="2"/>
  <c r="G18" i="2"/>
  <c r="O18" i="2"/>
  <c r="W18" i="2"/>
  <c r="J18" i="2"/>
  <c r="R18" i="2"/>
  <c r="H18" i="2"/>
  <c r="I18" i="2"/>
  <c r="K18" i="2"/>
  <c r="Q18" i="2"/>
  <c r="L18" i="2"/>
  <c r="T18" i="2"/>
  <c r="X10" i="2"/>
  <c r="M10" i="2"/>
  <c r="U10" i="2"/>
  <c r="F10" i="2"/>
  <c r="N10" i="2"/>
  <c r="V10" i="2"/>
  <c r="G10" i="2"/>
  <c r="O10" i="2"/>
  <c r="W10" i="2"/>
  <c r="J10" i="2"/>
  <c r="R10" i="2"/>
  <c r="L10" i="2"/>
  <c r="P10" i="2"/>
  <c r="Q10" i="2"/>
  <c r="H10" i="2"/>
  <c r="K10" i="2"/>
  <c r="S10" i="2"/>
  <c r="T10" i="2"/>
  <c r="P186" i="2"/>
  <c r="F186" i="2"/>
  <c r="P183" i="2"/>
  <c r="W178" i="2"/>
  <c r="L178" i="2"/>
  <c r="W175" i="2"/>
  <c r="L175" i="2"/>
  <c r="S170" i="2"/>
  <c r="H170" i="2"/>
  <c r="R167" i="2"/>
  <c r="H167" i="2"/>
  <c r="O162" i="2"/>
  <c r="O159" i="2"/>
  <c r="V154" i="2"/>
  <c r="K154" i="2"/>
  <c r="U151" i="2"/>
  <c r="J151" i="2"/>
  <c r="Q146" i="2"/>
  <c r="G146" i="2"/>
  <c r="Q143" i="2"/>
  <c r="G143" i="2"/>
  <c r="X138" i="2"/>
  <c r="N138" i="2"/>
  <c r="X135" i="2"/>
  <c r="M135" i="2"/>
  <c r="T130" i="2"/>
  <c r="I130" i="2"/>
  <c r="L127" i="2"/>
  <c r="S122" i="2"/>
  <c r="M119" i="2"/>
  <c r="S114" i="2"/>
  <c r="M111" i="2"/>
  <c r="P106" i="2"/>
  <c r="O103" i="2"/>
  <c r="Q98" i="2"/>
  <c r="Q95" i="2"/>
  <c r="P90" i="2"/>
  <c r="O87" i="2"/>
  <c r="Q82" i="2"/>
  <c r="Q79" i="2"/>
  <c r="P74" i="2"/>
  <c r="R71" i="2"/>
  <c r="W66" i="2"/>
  <c r="J63" i="2"/>
  <c r="K58" i="2"/>
  <c r="V55" i="2"/>
  <c r="Q50" i="2"/>
  <c r="N47" i="2"/>
  <c r="H26" i="2"/>
  <c r="P18" i="2"/>
  <c r="H185" i="2"/>
  <c r="P185" i="2"/>
  <c r="X185" i="2"/>
  <c r="M185" i="2"/>
  <c r="U185" i="2"/>
  <c r="H177" i="2"/>
  <c r="P177" i="2"/>
  <c r="X177" i="2"/>
  <c r="M177" i="2"/>
  <c r="U177" i="2"/>
  <c r="H169" i="2"/>
  <c r="P169" i="2"/>
  <c r="X169" i="2"/>
  <c r="M169" i="2"/>
  <c r="U169" i="2"/>
  <c r="H161" i="2"/>
  <c r="P161" i="2"/>
  <c r="X161" i="2"/>
  <c r="M161" i="2"/>
  <c r="U161" i="2"/>
  <c r="H153" i="2"/>
  <c r="P153" i="2"/>
  <c r="X153" i="2"/>
  <c r="M153" i="2"/>
  <c r="U153" i="2"/>
  <c r="H145" i="2"/>
  <c r="P145" i="2"/>
  <c r="X145" i="2"/>
  <c r="M145" i="2"/>
  <c r="U145" i="2"/>
  <c r="H137" i="2"/>
  <c r="P137" i="2"/>
  <c r="X137" i="2"/>
  <c r="M137" i="2"/>
  <c r="U137" i="2"/>
  <c r="H129" i="2"/>
  <c r="P129" i="2"/>
  <c r="X129" i="2"/>
  <c r="I129" i="2"/>
  <c r="J129" i="2"/>
  <c r="M129" i="2"/>
  <c r="U129" i="2"/>
  <c r="H121" i="2"/>
  <c r="P121" i="2"/>
  <c r="X121" i="2"/>
  <c r="I121" i="2"/>
  <c r="Q121" i="2"/>
  <c r="J121" i="2"/>
  <c r="R121" i="2"/>
  <c r="M121" i="2"/>
  <c r="U121" i="2"/>
  <c r="J113" i="2"/>
  <c r="R113" i="2"/>
  <c r="L113" i="2"/>
  <c r="U113" i="2"/>
  <c r="M113" i="2"/>
  <c r="V113" i="2"/>
  <c r="N113" i="2"/>
  <c r="W113" i="2"/>
  <c r="H113" i="2"/>
  <c r="Q113" i="2"/>
  <c r="J105" i="2"/>
  <c r="R105" i="2"/>
  <c r="G105" i="2"/>
  <c r="O105" i="2"/>
  <c r="W105" i="2"/>
  <c r="P105" i="2"/>
  <c r="F105" i="2"/>
  <c r="Q105" i="2"/>
  <c r="H105" i="2"/>
  <c r="S105" i="2"/>
  <c r="L105" i="2"/>
  <c r="V105" i="2"/>
  <c r="J97" i="2"/>
  <c r="R97" i="2"/>
  <c r="G97" i="2"/>
  <c r="O97" i="2"/>
  <c r="W97" i="2"/>
  <c r="K97" i="2"/>
  <c r="U97" i="2"/>
  <c r="L97" i="2"/>
  <c r="V97" i="2"/>
  <c r="M97" i="2"/>
  <c r="X97" i="2"/>
  <c r="F97" i="2"/>
  <c r="Q97" i="2"/>
  <c r="J89" i="2"/>
  <c r="R89" i="2"/>
  <c r="G89" i="2"/>
  <c r="O89" i="2"/>
  <c r="W89" i="2"/>
  <c r="P89" i="2"/>
  <c r="F89" i="2"/>
  <c r="Q89" i="2"/>
  <c r="H89" i="2"/>
  <c r="S89" i="2"/>
  <c r="L89" i="2"/>
  <c r="V89" i="2"/>
  <c r="J81" i="2"/>
  <c r="R81" i="2"/>
  <c r="G81" i="2"/>
  <c r="O81" i="2"/>
  <c r="W81" i="2"/>
  <c r="K81" i="2"/>
  <c r="U81" i="2"/>
  <c r="L81" i="2"/>
  <c r="V81" i="2"/>
  <c r="M81" i="2"/>
  <c r="X81" i="2"/>
  <c r="F81" i="2"/>
  <c r="Q81" i="2"/>
  <c r="F73" i="2"/>
  <c r="K73" i="2"/>
  <c r="S73" i="2"/>
  <c r="H73" i="2"/>
  <c r="Q73" i="2"/>
  <c r="N73" i="2"/>
  <c r="W73" i="2"/>
  <c r="O73" i="2"/>
  <c r="P73" i="2"/>
  <c r="R73" i="2"/>
  <c r="J73" i="2"/>
  <c r="V73" i="2"/>
  <c r="G65" i="2"/>
  <c r="O65" i="2"/>
  <c r="W65" i="2"/>
  <c r="L65" i="2"/>
  <c r="T65" i="2"/>
  <c r="X65" i="2"/>
  <c r="H65" i="2"/>
  <c r="R65" i="2"/>
  <c r="N65" i="2"/>
  <c r="S65" i="2"/>
  <c r="F65" i="2"/>
  <c r="U65" i="2"/>
  <c r="I65" i="2"/>
  <c r="V65" i="2"/>
  <c r="M65" i="2"/>
  <c r="G57" i="2"/>
  <c r="O57" i="2"/>
  <c r="W57" i="2"/>
  <c r="L57" i="2"/>
  <c r="T57" i="2"/>
  <c r="F57" i="2"/>
  <c r="Q57" i="2"/>
  <c r="X57" i="2"/>
  <c r="M57" i="2"/>
  <c r="I57" i="2"/>
  <c r="V57" i="2"/>
  <c r="J57" i="2"/>
  <c r="K57" i="2"/>
  <c r="R57" i="2"/>
  <c r="G49" i="2"/>
  <c r="O49" i="2"/>
  <c r="W49" i="2"/>
  <c r="H49" i="2"/>
  <c r="P49" i="2"/>
  <c r="I49" i="2"/>
  <c r="Q49" i="2"/>
  <c r="L49" i="2"/>
  <c r="T49" i="2"/>
  <c r="R49" i="2"/>
  <c r="K49" i="2"/>
  <c r="N49" i="2"/>
  <c r="S49" i="2"/>
  <c r="U49" i="2"/>
  <c r="F49" i="2"/>
  <c r="G41" i="2"/>
  <c r="O41" i="2"/>
  <c r="W41" i="2"/>
  <c r="H41" i="2"/>
  <c r="P41" i="2"/>
  <c r="I41" i="2"/>
  <c r="Q41" i="2"/>
  <c r="L41" i="2"/>
  <c r="T41" i="2"/>
  <c r="F41" i="2"/>
  <c r="V41" i="2"/>
  <c r="R41" i="2"/>
  <c r="S41" i="2"/>
  <c r="U41" i="2"/>
  <c r="X41" i="2"/>
  <c r="K41" i="2"/>
  <c r="G33" i="2"/>
  <c r="O33" i="2"/>
  <c r="W33" i="2"/>
  <c r="H33" i="2"/>
  <c r="P33" i="2"/>
  <c r="I33" i="2"/>
  <c r="Q33" i="2"/>
  <c r="L33" i="2"/>
  <c r="T33" i="2"/>
  <c r="X33" i="2"/>
  <c r="M33" i="2"/>
  <c r="F33" i="2"/>
  <c r="V33" i="2"/>
  <c r="U33" i="2"/>
  <c r="N33" i="2"/>
  <c r="G25" i="2"/>
  <c r="O25" i="2"/>
  <c r="W25" i="2"/>
  <c r="H25" i="2"/>
  <c r="P25" i="2"/>
  <c r="I25" i="2"/>
  <c r="Q25" i="2"/>
  <c r="L25" i="2"/>
  <c r="T25" i="2"/>
  <c r="S25" i="2"/>
  <c r="U25" i="2"/>
  <c r="X25" i="2"/>
  <c r="F25" i="2"/>
  <c r="V25" i="2"/>
  <c r="M25" i="2"/>
  <c r="J25" i="2"/>
  <c r="K25" i="2"/>
  <c r="N25" i="2"/>
  <c r="G17" i="2"/>
  <c r="O17" i="2"/>
  <c r="W17" i="2"/>
  <c r="H17" i="2"/>
  <c r="P17" i="2"/>
  <c r="I17" i="2"/>
  <c r="Q17" i="2"/>
  <c r="L17" i="2"/>
  <c r="T17" i="2"/>
  <c r="J17" i="2"/>
  <c r="K17" i="2"/>
  <c r="M17" i="2"/>
  <c r="S17" i="2"/>
  <c r="U17" i="2"/>
  <c r="V17" i="2"/>
  <c r="F17" i="2"/>
  <c r="G9" i="2"/>
  <c r="O9" i="2"/>
  <c r="W9" i="2"/>
  <c r="H9" i="2"/>
  <c r="P9" i="2"/>
  <c r="I9" i="2"/>
  <c r="Q9" i="2"/>
  <c r="L9" i="2"/>
  <c r="T9" i="2"/>
  <c r="N9" i="2"/>
  <c r="R9" i="2"/>
  <c r="S9" i="2"/>
  <c r="J9" i="2"/>
  <c r="F9" i="2"/>
  <c r="U9" i="2"/>
  <c r="O186" i="2"/>
  <c r="W185" i="2"/>
  <c r="L185" i="2"/>
  <c r="O183" i="2"/>
  <c r="W182" i="2"/>
  <c r="V178" i="2"/>
  <c r="K178" i="2"/>
  <c r="S177" i="2"/>
  <c r="I177" i="2"/>
  <c r="U175" i="2"/>
  <c r="J175" i="2"/>
  <c r="S174" i="2"/>
  <c r="Q170" i="2"/>
  <c r="G170" i="2"/>
  <c r="O169" i="2"/>
  <c r="Q167" i="2"/>
  <c r="G167" i="2"/>
  <c r="O166" i="2"/>
  <c r="X162" i="2"/>
  <c r="N162" i="2"/>
  <c r="V161" i="2"/>
  <c r="K161" i="2"/>
  <c r="X159" i="2"/>
  <c r="M159" i="2"/>
  <c r="U158" i="2"/>
  <c r="T154" i="2"/>
  <c r="I154" i="2"/>
  <c r="R153" i="2"/>
  <c r="G153" i="2"/>
  <c r="T151" i="2"/>
  <c r="I151" i="2"/>
  <c r="R150" i="2"/>
  <c r="P146" i="2"/>
  <c r="F146" i="2"/>
  <c r="N145" i="2"/>
  <c r="P143" i="2"/>
  <c r="X142" i="2"/>
  <c r="W138" i="2"/>
  <c r="L138" i="2"/>
  <c r="T137" i="2"/>
  <c r="J137" i="2"/>
  <c r="W135" i="2"/>
  <c r="L135" i="2"/>
  <c r="T134" i="2"/>
  <c r="S130" i="2"/>
  <c r="H130" i="2"/>
  <c r="Q129" i="2"/>
  <c r="J127" i="2"/>
  <c r="M126" i="2"/>
  <c r="Q122" i="2"/>
  <c r="T121" i="2"/>
  <c r="L119" i="2"/>
  <c r="R114" i="2"/>
  <c r="S113" i="2"/>
  <c r="K111" i="2"/>
  <c r="M106" i="2"/>
  <c r="K105" i="2"/>
  <c r="N103" i="2"/>
  <c r="K98" i="2"/>
  <c r="I97" i="2"/>
  <c r="O95" i="2"/>
  <c r="M90" i="2"/>
  <c r="K89" i="2"/>
  <c r="N87" i="2"/>
  <c r="K82" i="2"/>
  <c r="I81" i="2"/>
  <c r="O79" i="2"/>
  <c r="M74" i="2"/>
  <c r="I73" i="2"/>
  <c r="T66" i="2"/>
  <c r="J65" i="2"/>
  <c r="F63" i="2"/>
  <c r="U57" i="2"/>
  <c r="U55" i="2"/>
  <c r="L50" i="2"/>
  <c r="M41" i="2"/>
  <c r="S34" i="2"/>
  <c r="R25" i="2"/>
  <c r="R17" i="2"/>
  <c r="M9" i="2"/>
  <c r="X49" i="2"/>
  <c r="W186" i="2"/>
  <c r="L186" i="2"/>
  <c r="W183" i="2"/>
  <c r="S178" i="2"/>
  <c r="R175" i="2"/>
  <c r="G154" i="2"/>
  <c r="G151" i="2"/>
  <c r="N146" i="2"/>
  <c r="X143" i="2"/>
  <c r="T138" i="2"/>
  <c r="T135" i="2"/>
  <c r="F130" i="2"/>
  <c r="I119" i="2"/>
  <c r="W111" i="2"/>
  <c r="F106" i="2"/>
  <c r="F74" i="2"/>
  <c r="L66" i="2"/>
  <c r="L55" i="2"/>
  <c r="O31" i="2"/>
  <c r="I182" i="2"/>
  <c r="Q182" i="2"/>
  <c r="F182" i="2"/>
  <c r="N182" i="2"/>
  <c r="V182" i="2"/>
  <c r="I174" i="2"/>
  <c r="Q174" i="2"/>
  <c r="F174" i="2"/>
  <c r="N174" i="2"/>
  <c r="V174" i="2"/>
  <c r="I158" i="2"/>
  <c r="Q158" i="2"/>
  <c r="F158" i="2"/>
  <c r="N158" i="2"/>
  <c r="V158" i="2"/>
  <c r="I150" i="2"/>
  <c r="Q150" i="2"/>
  <c r="F150" i="2"/>
  <c r="N150" i="2"/>
  <c r="V150" i="2"/>
  <c r="I142" i="2"/>
  <c r="Q142" i="2"/>
  <c r="F142" i="2"/>
  <c r="N142" i="2"/>
  <c r="V142" i="2"/>
  <c r="I134" i="2"/>
  <c r="Q134" i="2"/>
  <c r="F134" i="2"/>
  <c r="N134" i="2"/>
  <c r="V134" i="2"/>
  <c r="I118" i="2"/>
  <c r="Q118" i="2"/>
  <c r="J118" i="2"/>
  <c r="R118" i="2"/>
  <c r="K118" i="2"/>
  <c r="S118" i="2"/>
  <c r="F118" i="2"/>
  <c r="N118" i="2"/>
  <c r="V118" i="2"/>
  <c r="K110" i="2"/>
  <c r="S110" i="2"/>
  <c r="G110" i="2"/>
  <c r="P110" i="2"/>
  <c r="H110" i="2"/>
  <c r="Q110" i="2"/>
  <c r="I110" i="2"/>
  <c r="R110" i="2"/>
  <c r="M110" i="2"/>
  <c r="V110" i="2"/>
  <c r="K102" i="2"/>
  <c r="S102" i="2"/>
  <c r="H102" i="2"/>
  <c r="P102" i="2"/>
  <c r="X102" i="2"/>
  <c r="N102" i="2"/>
  <c r="O102" i="2"/>
  <c r="F102" i="2"/>
  <c r="Q102" i="2"/>
  <c r="J102" i="2"/>
  <c r="U102" i="2"/>
  <c r="K94" i="2"/>
  <c r="S94" i="2"/>
  <c r="H94" i="2"/>
  <c r="P94" i="2"/>
  <c r="X94" i="2"/>
  <c r="I94" i="2"/>
  <c r="T94" i="2"/>
  <c r="J94" i="2"/>
  <c r="U94" i="2"/>
  <c r="L94" i="2"/>
  <c r="V94" i="2"/>
  <c r="O94" i="2"/>
  <c r="K86" i="2"/>
  <c r="S86" i="2"/>
  <c r="H86" i="2"/>
  <c r="P86" i="2"/>
  <c r="X86" i="2"/>
  <c r="N86" i="2"/>
  <c r="O86" i="2"/>
  <c r="F86" i="2"/>
  <c r="Q86" i="2"/>
  <c r="J86" i="2"/>
  <c r="U86" i="2"/>
  <c r="K78" i="2"/>
  <c r="S78" i="2"/>
  <c r="H78" i="2"/>
  <c r="P78" i="2"/>
  <c r="X78" i="2"/>
  <c r="I78" i="2"/>
  <c r="T78" i="2"/>
  <c r="J78" i="2"/>
  <c r="U78" i="2"/>
  <c r="L78" i="2"/>
  <c r="V78" i="2"/>
  <c r="O78" i="2"/>
  <c r="M70" i="2"/>
  <c r="U70" i="2"/>
  <c r="J70" i="2"/>
  <c r="R70" i="2"/>
  <c r="F70" i="2"/>
  <c r="P70" i="2"/>
  <c r="L70" i="2"/>
  <c r="W70" i="2"/>
  <c r="O70" i="2"/>
  <c r="Q70" i="2"/>
  <c r="S70" i="2"/>
  <c r="I70" i="2"/>
  <c r="M62" i="2"/>
  <c r="U62" i="2"/>
  <c r="J62" i="2"/>
  <c r="R62" i="2"/>
  <c r="O62" i="2"/>
  <c r="K62" i="2"/>
  <c r="V62" i="2"/>
  <c r="Q62" i="2"/>
  <c r="F62" i="2"/>
  <c r="S62" i="2"/>
  <c r="G62" i="2"/>
  <c r="T62" i="2"/>
  <c r="L62" i="2"/>
  <c r="M54" i="2"/>
  <c r="U54" i="2"/>
  <c r="J54" i="2"/>
  <c r="R54" i="2"/>
  <c r="X54" i="2"/>
  <c r="N54" i="2"/>
  <c r="I54" i="2"/>
  <c r="T54" i="2"/>
  <c r="F54" i="2"/>
  <c r="S54" i="2"/>
  <c r="G54" i="2"/>
  <c r="V54" i="2"/>
  <c r="H54" i="2"/>
  <c r="W54" i="2"/>
  <c r="O54" i="2"/>
  <c r="M46" i="2"/>
  <c r="U46" i="2"/>
  <c r="F46" i="2"/>
  <c r="N46" i="2"/>
  <c r="V46" i="2"/>
  <c r="G46" i="2"/>
  <c r="O46" i="2"/>
  <c r="W46" i="2"/>
  <c r="J46" i="2"/>
  <c r="R46" i="2"/>
  <c r="I46" i="2"/>
  <c r="X46" i="2"/>
  <c r="S46" i="2"/>
  <c r="L46" i="2"/>
  <c r="P46" i="2"/>
  <c r="Q46" i="2"/>
  <c r="M38" i="2"/>
  <c r="U38" i="2"/>
  <c r="F38" i="2"/>
  <c r="N38" i="2"/>
  <c r="V38" i="2"/>
  <c r="G38" i="2"/>
  <c r="O38" i="2"/>
  <c r="W38" i="2"/>
  <c r="J38" i="2"/>
  <c r="R38" i="2"/>
  <c r="P38" i="2"/>
  <c r="I38" i="2"/>
  <c r="X38" i="2"/>
  <c r="Q38" i="2"/>
  <c r="S38" i="2"/>
  <c r="T38" i="2"/>
  <c r="H38" i="2"/>
  <c r="M30" i="2"/>
  <c r="U30" i="2"/>
  <c r="F30" i="2"/>
  <c r="N30" i="2"/>
  <c r="V30" i="2"/>
  <c r="G30" i="2"/>
  <c r="O30" i="2"/>
  <c r="W30" i="2"/>
  <c r="J30" i="2"/>
  <c r="R30" i="2"/>
  <c r="T30" i="2"/>
  <c r="I30" i="2"/>
  <c r="P30" i="2"/>
  <c r="L30" i="2"/>
  <c r="Q30" i="2"/>
  <c r="S30" i="2"/>
  <c r="M6" i="2"/>
  <c r="U6" i="2"/>
  <c r="F6" i="2"/>
  <c r="N6" i="2"/>
  <c r="V6" i="2"/>
  <c r="G6" i="2"/>
  <c r="O6" i="2"/>
  <c r="W6" i="2"/>
  <c r="J6" i="2"/>
  <c r="R6" i="2"/>
  <c r="H6" i="2"/>
  <c r="I6" i="2"/>
  <c r="K6" i="2"/>
  <c r="Q6" i="2"/>
  <c r="L6" i="2"/>
  <c r="P6" i="2"/>
  <c r="S6" i="2"/>
  <c r="V186" i="2"/>
  <c r="K186" i="2"/>
  <c r="S185" i="2"/>
  <c r="I185" i="2"/>
  <c r="U183" i="2"/>
  <c r="S182" i="2"/>
  <c r="H182" i="2"/>
  <c r="Q178" i="2"/>
  <c r="G178" i="2"/>
  <c r="O177" i="2"/>
  <c r="Q175" i="2"/>
  <c r="O174" i="2"/>
  <c r="X170" i="2"/>
  <c r="N170" i="2"/>
  <c r="V169" i="2"/>
  <c r="K169" i="2"/>
  <c r="X167" i="2"/>
  <c r="U166" i="2"/>
  <c r="T162" i="2"/>
  <c r="I162" i="2"/>
  <c r="R161" i="2"/>
  <c r="G161" i="2"/>
  <c r="T159" i="2"/>
  <c r="R158" i="2"/>
  <c r="G158" i="2"/>
  <c r="P154" i="2"/>
  <c r="F154" i="2"/>
  <c r="N153" i="2"/>
  <c r="X150" i="2"/>
  <c r="M150" i="2"/>
  <c r="W146" i="2"/>
  <c r="L146" i="2"/>
  <c r="T145" i="2"/>
  <c r="J145" i="2"/>
  <c r="W143" i="2"/>
  <c r="T142" i="2"/>
  <c r="J142" i="2"/>
  <c r="S138" i="2"/>
  <c r="H138" i="2"/>
  <c r="Q137" i="2"/>
  <c r="F137" i="2"/>
  <c r="R135" i="2"/>
  <c r="P134" i="2"/>
  <c r="O130" i="2"/>
  <c r="W129" i="2"/>
  <c r="L129" i="2"/>
  <c r="W126" i="2"/>
  <c r="K122" i="2"/>
  <c r="N121" i="2"/>
  <c r="X118" i="2"/>
  <c r="H118" i="2"/>
  <c r="J114" i="2"/>
  <c r="K113" i="2"/>
  <c r="W110" i="2"/>
  <c r="X105" i="2"/>
  <c r="W102" i="2"/>
  <c r="F98" i="2"/>
  <c r="X89" i="2"/>
  <c r="W86" i="2"/>
  <c r="F82" i="2"/>
  <c r="X73" i="2"/>
  <c r="V70" i="2"/>
  <c r="H66" i="2"/>
  <c r="N62" i="2"/>
  <c r="N57" i="2"/>
  <c r="M49" i="2"/>
  <c r="K46" i="2"/>
  <c r="S42" i="2"/>
  <c r="S33" i="2"/>
  <c r="X70" i="2"/>
  <c r="F183" i="2"/>
  <c r="N183" i="2"/>
  <c r="V183" i="2"/>
  <c r="K183" i="2"/>
  <c r="S183" i="2"/>
  <c r="F175" i="2"/>
  <c r="N175" i="2"/>
  <c r="V175" i="2"/>
  <c r="K175" i="2"/>
  <c r="S175" i="2"/>
  <c r="F167" i="2"/>
  <c r="N167" i="2"/>
  <c r="V167" i="2"/>
  <c r="K167" i="2"/>
  <c r="S167" i="2"/>
  <c r="F159" i="2"/>
  <c r="N159" i="2"/>
  <c r="V159" i="2"/>
  <c r="K159" i="2"/>
  <c r="S159" i="2"/>
  <c r="F151" i="2"/>
  <c r="N151" i="2"/>
  <c r="V151" i="2"/>
  <c r="K151" i="2"/>
  <c r="S151" i="2"/>
  <c r="F143" i="2"/>
  <c r="N143" i="2"/>
  <c r="V143" i="2"/>
  <c r="K143" i="2"/>
  <c r="S143" i="2"/>
  <c r="F135" i="2"/>
  <c r="N135" i="2"/>
  <c r="V135" i="2"/>
  <c r="K135" i="2"/>
  <c r="S135" i="2"/>
  <c r="F127" i="2"/>
  <c r="N127" i="2"/>
  <c r="V127" i="2"/>
  <c r="G127" i="2"/>
  <c r="O127" i="2"/>
  <c r="W127" i="2"/>
  <c r="H127" i="2"/>
  <c r="P127" i="2"/>
  <c r="X127" i="2"/>
  <c r="K127" i="2"/>
  <c r="S127" i="2"/>
  <c r="F119" i="2"/>
  <c r="N119" i="2"/>
  <c r="V119" i="2"/>
  <c r="G119" i="2"/>
  <c r="O119" i="2"/>
  <c r="W119" i="2"/>
  <c r="H119" i="2"/>
  <c r="P119" i="2"/>
  <c r="X119" i="2"/>
  <c r="K119" i="2"/>
  <c r="S119" i="2"/>
  <c r="H111" i="2"/>
  <c r="P111" i="2"/>
  <c r="X111" i="2"/>
  <c r="F111" i="2"/>
  <c r="O111" i="2"/>
  <c r="G111" i="2"/>
  <c r="Q111" i="2"/>
  <c r="I111" i="2"/>
  <c r="R111" i="2"/>
  <c r="L111" i="2"/>
  <c r="U111" i="2"/>
  <c r="H103" i="2"/>
  <c r="P103" i="2"/>
  <c r="X103" i="2"/>
  <c r="M103" i="2"/>
  <c r="U103" i="2"/>
  <c r="F103" i="2"/>
  <c r="Q103" i="2"/>
  <c r="G103" i="2"/>
  <c r="R103" i="2"/>
  <c r="I103" i="2"/>
  <c r="S103" i="2"/>
  <c r="L103" i="2"/>
  <c r="W103" i="2"/>
  <c r="H95" i="2"/>
  <c r="P95" i="2"/>
  <c r="X95" i="2"/>
  <c r="M95" i="2"/>
  <c r="U95" i="2"/>
  <c r="K95" i="2"/>
  <c r="V95" i="2"/>
  <c r="L95" i="2"/>
  <c r="W95" i="2"/>
  <c r="N95" i="2"/>
  <c r="G95" i="2"/>
  <c r="R95" i="2"/>
  <c r="H87" i="2"/>
  <c r="P87" i="2"/>
  <c r="X87" i="2"/>
  <c r="M87" i="2"/>
  <c r="U87" i="2"/>
  <c r="F87" i="2"/>
  <c r="Q87" i="2"/>
  <c r="G87" i="2"/>
  <c r="R87" i="2"/>
  <c r="I87" i="2"/>
  <c r="S87" i="2"/>
  <c r="L87" i="2"/>
  <c r="W87" i="2"/>
  <c r="H79" i="2"/>
  <c r="P79" i="2"/>
  <c r="X79" i="2"/>
  <c r="M79" i="2"/>
  <c r="U79" i="2"/>
  <c r="K79" i="2"/>
  <c r="V79" i="2"/>
  <c r="L79" i="2"/>
  <c r="W79" i="2"/>
  <c r="N79" i="2"/>
  <c r="G79" i="2"/>
  <c r="R79" i="2"/>
  <c r="K71" i="2"/>
  <c r="S71" i="2"/>
  <c r="X71" i="2"/>
  <c r="H71" i="2"/>
  <c r="P71" i="2"/>
  <c r="I71" i="2"/>
  <c r="T71" i="2"/>
  <c r="O71" i="2"/>
  <c r="L71" i="2"/>
  <c r="M71" i="2"/>
  <c r="N71" i="2"/>
  <c r="F71" i="2"/>
  <c r="U71" i="2"/>
  <c r="K63" i="2"/>
  <c r="S63" i="2"/>
  <c r="X63" i="2"/>
  <c r="H63" i="2"/>
  <c r="P63" i="2"/>
  <c r="G63" i="2"/>
  <c r="R63" i="2"/>
  <c r="N63" i="2"/>
  <c r="M63" i="2"/>
  <c r="O63" i="2"/>
  <c r="Q63" i="2"/>
  <c r="I63" i="2"/>
  <c r="V63" i="2"/>
  <c r="K55" i="2"/>
  <c r="S55" i="2"/>
  <c r="X55" i="2"/>
  <c r="H55" i="2"/>
  <c r="P55" i="2"/>
  <c r="F55" i="2"/>
  <c r="Q55" i="2"/>
  <c r="M55" i="2"/>
  <c r="W55" i="2"/>
  <c r="O55" i="2"/>
  <c r="R55" i="2"/>
  <c r="T55" i="2"/>
  <c r="J55" i="2"/>
  <c r="K47" i="2"/>
  <c r="S47" i="2"/>
  <c r="L47" i="2"/>
  <c r="T47" i="2"/>
  <c r="M47" i="2"/>
  <c r="U47" i="2"/>
  <c r="X47" i="2"/>
  <c r="H47" i="2"/>
  <c r="P47" i="2"/>
  <c r="G47" i="2"/>
  <c r="W47" i="2"/>
  <c r="Q47" i="2"/>
  <c r="O47" i="2"/>
  <c r="R47" i="2"/>
  <c r="V47" i="2"/>
  <c r="I47" i="2"/>
  <c r="K39" i="2"/>
  <c r="S39" i="2"/>
  <c r="L39" i="2"/>
  <c r="T39" i="2"/>
  <c r="M39" i="2"/>
  <c r="U39" i="2"/>
  <c r="X39" i="2"/>
  <c r="H39" i="2"/>
  <c r="P39" i="2"/>
  <c r="N39" i="2"/>
  <c r="G39" i="2"/>
  <c r="W39" i="2"/>
  <c r="R39" i="2"/>
  <c r="V39" i="2"/>
  <c r="J39" i="2"/>
  <c r="K31" i="2"/>
  <c r="S31" i="2"/>
  <c r="L31" i="2"/>
  <c r="T31" i="2"/>
  <c r="M31" i="2"/>
  <c r="U31" i="2"/>
  <c r="X31" i="2"/>
  <c r="H31" i="2"/>
  <c r="P31" i="2"/>
  <c r="R31" i="2"/>
  <c r="G31" i="2"/>
  <c r="W31" i="2"/>
  <c r="N31" i="2"/>
  <c r="V31" i="2"/>
  <c r="J31" i="2"/>
  <c r="K23" i="2"/>
  <c r="S23" i="2"/>
  <c r="L23" i="2"/>
  <c r="T23" i="2"/>
  <c r="M23" i="2"/>
  <c r="U23" i="2"/>
  <c r="X23" i="2"/>
  <c r="H23" i="2"/>
  <c r="P23" i="2"/>
  <c r="I23" i="2"/>
  <c r="J23" i="2"/>
  <c r="N23" i="2"/>
  <c r="R23" i="2"/>
  <c r="F23" i="2"/>
  <c r="G23" i="2"/>
  <c r="O23" i="2"/>
  <c r="W23" i="2"/>
  <c r="K7" i="2"/>
  <c r="S7" i="2"/>
  <c r="L7" i="2"/>
  <c r="T7" i="2"/>
  <c r="M7" i="2"/>
  <c r="U7" i="2"/>
  <c r="X7" i="2"/>
  <c r="H7" i="2"/>
  <c r="P7" i="2"/>
  <c r="F7" i="2"/>
  <c r="V7" i="2"/>
  <c r="G7" i="2"/>
  <c r="W7" i="2"/>
  <c r="I7" i="2"/>
  <c r="O7" i="2"/>
  <c r="N7" i="2"/>
  <c r="L183" i="2"/>
  <c r="H178" i="2"/>
  <c r="O170" i="2"/>
  <c r="V162" i="2"/>
  <c r="U159" i="2"/>
  <c r="Q154" i="2"/>
  <c r="Q151" i="2"/>
  <c r="X146" i="2"/>
  <c r="M143" i="2"/>
  <c r="I138" i="2"/>
  <c r="I135" i="2"/>
  <c r="P130" i="2"/>
  <c r="U127" i="2"/>
  <c r="L122" i="2"/>
  <c r="N114" i="2"/>
  <c r="H98" i="2"/>
  <c r="I95" i="2"/>
  <c r="H82" i="2"/>
  <c r="I79" i="2"/>
  <c r="G71" i="2"/>
  <c r="L34" i="2"/>
  <c r="I166" i="2"/>
  <c r="Q166" i="2"/>
  <c r="F166" i="2"/>
  <c r="N166" i="2"/>
  <c r="V166" i="2"/>
  <c r="I126" i="2"/>
  <c r="Q126" i="2"/>
  <c r="J126" i="2"/>
  <c r="R126" i="2"/>
  <c r="K126" i="2"/>
  <c r="S126" i="2"/>
  <c r="F126" i="2"/>
  <c r="N126" i="2"/>
  <c r="V126" i="2"/>
  <c r="M14" i="2"/>
  <c r="U14" i="2"/>
  <c r="F14" i="2"/>
  <c r="N14" i="2"/>
  <c r="V14" i="2"/>
  <c r="G14" i="2"/>
  <c r="O14" i="2"/>
  <c r="W14" i="2"/>
  <c r="J14" i="2"/>
  <c r="R14" i="2"/>
  <c r="Q14" i="2"/>
  <c r="S14" i="2"/>
  <c r="X14" i="2"/>
  <c r="T14" i="2"/>
  <c r="K14" i="2"/>
  <c r="H14" i="2"/>
  <c r="I14" i="2"/>
  <c r="T186" i="2"/>
  <c r="I186" i="2"/>
  <c r="R185" i="2"/>
  <c r="G185" i="2"/>
  <c r="T183" i="2"/>
  <c r="I183" i="2"/>
  <c r="R182" i="2"/>
  <c r="G182" i="2"/>
  <c r="P178" i="2"/>
  <c r="F178" i="2"/>
  <c r="N177" i="2"/>
  <c r="P175" i="2"/>
  <c r="X174" i="2"/>
  <c r="M174" i="2"/>
  <c r="W170" i="2"/>
  <c r="L170" i="2"/>
  <c r="T169" i="2"/>
  <c r="J169" i="2"/>
  <c r="W167" i="2"/>
  <c r="L167" i="2"/>
  <c r="T166" i="2"/>
  <c r="J166" i="2"/>
  <c r="S162" i="2"/>
  <c r="H162" i="2"/>
  <c r="Q161" i="2"/>
  <c r="F161" i="2"/>
  <c r="R159" i="2"/>
  <c r="H159" i="2"/>
  <c r="P158" i="2"/>
  <c r="O154" i="2"/>
  <c r="W153" i="2"/>
  <c r="L153" i="2"/>
  <c r="O151" i="2"/>
  <c r="W150" i="2"/>
  <c r="L150" i="2"/>
  <c r="V146" i="2"/>
  <c r="K146" i="2"/>
  <c r="S145" i="2"/>
  <c r="I145" i="2"/>
  <c r="U143" i="2"/>
  <c r="J143" i="2"/>
  <c r="S142" i="2"/>
  <c r="H142" i="2"/>
  <c r="Q138" i="2"/>
  <c r="G138" i="2"/>
  <c r="O137" i="2"/>
  <c r="Q135" i="2"/>
  <c r="G135" i="2"/>
  <c r="O134" i="2"/>
  <c r="X130" i="2"/>
  <c r="N130" i="2"/>
  <c r="V129" i="2"/>
  <c r="K129" i="2"/>
  <c r="R127" i="2"/>
  <c r="U126" i="2"/>
  <c r="I122" i="2"/>
  <c r="L121" i="2"/>
  <c r="T119" i="2"/>
  <c r="W118" i="2"/>
  <c r="G118" i="2"/>
  <c r="I114" i="2"/>
  <c r="I113" i="2"/>
  <c r="T111" i="2"/>
  <c r="U110" i="2"/>
  <c r="V106" i="2"/>
  <c r="U105" i="2"/>
  <c r="V102" i="2"/>
  <c r="V98" i="2"/>
  <c r="T97" i="2"/>
  <c r="W94" i="2"/>
  <c r="X90" i="2"/>
  <c r="U89" i="2"/>
  <c r="V86" i="2"/>
  <c r="V82" i="2"/>
  <c r="T81" i="2"/>
  <c r="W78" i="2"/>
  <c r="X74" i="2"/>
  <c r="U73" i="2"/>
  <c r="T70" i="2"/>
  <c r="F66" i="2"/>
  <c r="U63" i="2"/>
  <c r="I62" i="2"/>
  <c r="Q58" i="2"/>
  <c r="H57" i="2"/>
  <c r="G55" i="2"/>
  <c r="J49" i="2"/>
  <c r="H46" i="2"/>
  <c r="Q42" i="2"/>
  <c r="Q39" i="2"/>
  <c r="R33" i="2"/>
  <c r="F31" i="2"/>
  <c r="Q23" i="2"/>
  <c r="R7" i="2"/>
  <c r="K15" i="2"/>
  <c r="S15" i="2"/>
  <c r="L15" i="2"/>
  <c r="T15" i="2"/>
  <c r="M15" i="2"/>
  <c r="U15" i="2"/>
  <c r="X15" i="2"/>
  <c r="H15" i="2"/>
  <c r="P15" i="2"/>
  <c r="O15" i="2"/>
  <c r="Q15" i="2"/>
  <c r="R15" i="2"/>
  <c r="I15" i="2"/>
  <c r="N15" i="2"/>
  <c r="V15" i="2"/>
  <c r="W15" i="2"/>
  <c r="F15" i="2"/>
  <c r="H175" i="2"/>
  <c r="O167" i="2"/>
  <c r="K162" i="2"/>
  <c r="J159" i="2"/>
  <c r="F90" i="2"/>
  <c r="M22" i="2"/>
  <c r="U22" i="2"/>
  <c r="F22" i="2"/>
  <c r="N22" i="2"/>
  <c r="V22" i="2"/>
  <c r="G22" i="2"/>
  <c r="O22" i="2"/>
  <c r="W22" i="2"/>
  <c r="J22" i="2"/>
  <c r="R22" i="2"/>
  <c r="X22" i="2"/>
  <c r="K22" i="2"/>
  <c r="L22" i="2"/>
  <c r="P22" i="2"/>
  <c r="T22" i="2"/>
  <c r="I22" i="2"/>
  <c r="S186" i="2"/>
  <c r="H186" i="2"/>
  <c r="Q185" i="2"/>
  <c r="F185" i="2"/>
  <c r="R183" i="2"/>
  <c r="H183" i="2"/>
  <c r="P182" i="2"/>
  <c r="O178" i="2"/>
  <c r="W177" i="2"/>
  <c r="L177" i="2"/>
  <c r="O175" i="2"/>
  <c r="W174" i="2"/>
  <c r="L174" i="2"/>
  <c r="V170" i="2"/>
  <c r="K170" i="2"/>
  <c r="S169" i="2"/>
  <c r="I169" i="2"/>
  <c r="U167" i="2"/>
  <c r="J167" i="2"/>
  <c r="S166" i="2"/>
  <c r="H166" i="2"/>
  <c r="Q162" i="2"/>
  <c r="G162" i="2"/>
  <c r="O161" i="2"/>
  <c r="Q159" i="2"/>
  <c r="G159" i="2"/>
  <c r="O158" i="2"/>
  <c r="X154" i="2"/>
  <c r="N154" i="2"/>
  <c r="V153" i="2"/>
  <c r="K153" i="2"/>
  <c r="X151" i="2"/>
  <c r="M151" i="2"/>
  <c r="U150" i="2"/>
  <c r="K150" i="2"/>
  <c r="T146" i="2"/>
  <c r="I146" i="2"/>
  <c r="R145" i="2"/>
  <c r="G145" i="2"/>
  <c r="T143" i="2"/>
  <c r="I143" i="2"/>
  <c r="R142" i="2"/>
  <c r="G142" i="2"/>
  <c r="P138" i="2"/>
  <c r="F138" i="2"/>
  <c r="N137" i="2"/>
  <c r="P135" i="2"/>
  <c r="X134" i="2"/>
  <c r="M134" i="2"/>
  <c r="W130" i="2"/>
  <c r="L130" i="2"/>
  <c r="T129" i="2"/>
  <c r="G129" i="2"/>
  <c r="Q127" i="2"/>
  <c r="T126" i="2"/>
  <c r="X122" i="2"/>
  <c r="H122" i="2"/>
  <c r="K121" i="2"/>
  <c r="R119" i="2"/>
  <c r="U118" i="2"/>
  <c r="F114" i="2"/>
  <c r="G113" i="2"/>
  <c r="S111" i="2"/>
  <c r="T110" i="2"/>
  <c r="U106" i="2"/>
  <c r="T105" i="2"/>
  <c r="V103" i="2"/>
  <c r="T102" i="2"/>
  <c r="U98" i="2"/>
  <c r="S97" i="2"/>
  <c r="T95" i="2"/>
  <c r="R94" i="2"/>
  <c r="V90" i="2"/>
  <c r="T89" i="2"/>
  <c r="V87" i="2"/>
  <c r="T86" i="2"/>
  <c r="U82" i="2"/>
  <c r="S81" i="2"/>
  <c r="T79" i="2"/>
  <c r="R78" i="2"/>
  <c r="V74" i="2"/>
  <c r="T73" i="2"/>
  <c r="W71" i="2"/>
  <c r="N70" i="2"/>
  <c r="Q65" i="2"/>
  <c r="T63" i="2"/>
  <c r="H62" i="2"/>
  <c r="O58" i="2"/>
  <c r="Q54" i="2"/>
  <c r="K42" i="2"/>
  <c r="O39" i="2"/>
  <c r="K33" i="2"/>
  <c r="K30" i="2"/>
  <c r="P26" i="2"/>
  <c r="S22" i="2"/>
  <c r="G15" i="2"/>
  <c r="Q7" i="2"/>
  <c r="R2" i="2"/>
  <c r="F2" i="2"/>
  <c r="Q2" i="2"/>
  <c r="I2" i="2"/>
  <c r="X2" i="2"/>
  <c r="P2" i="2"/>
  <c r="H2" i="2"/>
  <c r="J2" i="2"/>
  <c r="W2" i="2"/>
  <c r="O2" i="2"/>
  <c r="G2" i="2"/>
  <c r="U2" i="2"/>
  <c r="M2" i="2"/>
  <c r="T2" i="2"/>
</calcChain>
</file>

<file path=xl/sharedStrings.xml><?xml version="1.0" encoding="utf-8"?>
<sst xmlns="http://schemas.openxmlformats.org/spreadsheetml/2006/main" count="16671" uniqueCount="7258">
  <si>
    <t>Code</t>
  </si>
  <si>
    <t>Naam</t>
  </si>
  <si>
    <t>Inwoners</t>
  </si>
  <si>
    <t>Geteld</t>
  </si>
  <si>
    <t>Stemgerechtigden</t>
  </si>
  <si>
    <t>cda</t>
  </si>
  <si>
    <t>ld</t>
  </si>
  <si>
    <t>jl</t>
  </si>
  <si>
    <t>ikve</t>
  </si>
  <si>
    <t>pvdd</t>
  </si>
  <si>
    <t>ae</t>
  </si>
  <si>
    <t>d66</t>
  </si>
  <si>
    <t>gl</t>
  </si>
  <si>
    <t>sp</t>
  </si>
  <si>
    <t>cusgp</t>
  </si>
  <si>
    <t>op</t>
  </si>
  <si>
    <t>a50</t>
  </si>
  <si>
    <t>iq</t>
  </si>
  <si>
    <t>pp</t>
  </si>
  <si>
    <t>gr</t>
  </si>
  <si>
    <t>aep</t>
  </si>
  <si>
    <t>pvv</t>
  </si>
  <si>
    <t>pvda</t>
  </si>
  <si>
    <t>vvd</t>
  </si>
  <si>
    <t>GM0074</t>
  </si>
  <si>
    <t>Heerenveen</t>
  </si>
  <si>
    <t>GM0518</t>
  </si>
  <si>
    <t>'s-Gravenhage</t>
  </si>
  <si>
    <t>GM0718</t>
  </si>
  <si>
    <t>Vlissingen</t>
  </si>
  <si>
    <t>GM0820</t>
  </si>
  <si>
    <t>Nuenen, Gerwen en Nederwetten</t>
  </si>
  <si>
    <t>GM0867</t>
  </si>
  <si>
    <t>Waalwijk</t>
  </si>
  <si>
    <t>GM0014</t>
  </si>
  <si>
    <t>Groningen</t>
  </si>
  <si>
    <t>GM0058</t>
  </si>
  <si>
    <t>Dongeradeel</t>
  </si>
  <si>
    <t>GM0090</t>
  </si>
  <si>
    <t>Smallingerland</t>
  </si>
  <si>
    <t>GM0114</t>
  </si>
  <si>
    <t>Emmen</t>
  </si>
  <si>
    <t>GM0163</t>
  </si>
  <si>
    <t>Hellendoorn</t>
  </si>
  <si>
    <t>GM0164</t>
  </si>
  <si>
    <t>Hengelo</t>
  </si>
  <si>
    <t>GM0202</t>
  </si>
  <si>
    <t>Arnhem</t>
  </si>
  <si>
    <t>GM0265</t>
  </si>
  <si>
    <t>Millingen aan de Rijn</t>
  </si>
  <si>
    <t>GM0268</t>
  </si>
  <si>
    <t>Nijmegen</t>
  </si>
  <si>
    <t>GM0377</t>
  </si>
  <si>
    <t>Bloemendaal</t>
  </si>
  <si>
    <t>GM0398</t>
  </si>
  <si>
    <t>Heerhugowaard</t>
  </si>
  <si>
    <t>GM0400</t>
  </si>
  <si>
    <t>Den Helder</t>
  </si>
  <si>
    <t>GM0453</t>
  </si>
  <si>
    <t>Velsen</t>
  </si>
  <si>
    <t>GM0489</t>
  </si>
  <si>
    <t>Barendrecht</t>
  </si>
  <si>
    <t>GM0531</t>
  </si>
  <si>
    <t>Hendrik-Ido-Ambacht</t>
  </si>
  <si>
    <t>GM0546</t>
  </si>
  <si>
    <t>Leiden</t>
  </si>
  <si>
    <t>GM0599</t>
  </si>
  <si>
    <t>Rotterdam</t>
  </si>
  <si>
    <t>GM0611</t>
  </si>
  <si>
    <t>Cromstrijen</t>
  </si>
  <si>
    <t>GM0638</t>
  </si>
  <si>
    <t>Zoeterwoude</t>
  </si>
  <si>
    <t>GM0748</t>
  </si>
  <si>
    <t>Bergen op Zoom</t>
  </si>
  <si>
    <t>GM0758</t>
  </si>
  <si>
    <t>Breda</t>
  </si>
  <si>
    <t>GM0938</t>
  </si>
  <si>
    <t>Meerssen</t>
  </si>
  <si>
    <t>GM0984</t>
  </si>
  <si>
    <t>Venray</t>
  </si>
  <si>
    <t>GM1700</t>
  </si>
  <si>
    <t>Twenterand</t>
  </si>
  <si>
    <t>GM1711</t>
  </si>
  <si>
    <t>Echt-Susteren</t>
  </si>
  <si>
    <t>GM1722</t>
  </si>
  <si>
    <t>Ferwerderadiel</t>
  </si>
  <si>
    <t>GM1900</t>
  </si>
  <si>
    <t>Súdwest-Fryslân</t>
  </si>
  <si>
    <t>GM0007</t>
  </si>
  <si>
    <t>Bellingwedde</t>
  </si>
  <si>
    <t>GM0010</t>
  </si>
  <si>
    <t>Delfzijl</t>
  </si>
  <si>
    <t>GM0018</t>
  </si>
  <si>
    <t>Hoogezand-Sappemeer</t>
  </si>
  <si>
    <t>GM0034</t>
  </si>
  <si>
    <t>Almere</t>
  </si>
  <si>
    <t>GM0056</t>
  </si>
  <si>
    <t>Zuidhorn</t>
  </si>
  <si>
    <t>GM0150</t>
  </si>
  <si>
    <t>Deventer</t>
  </si>
  <si>
    <t>GM0153</t>
  </si>
  <si>
    <t>Enschede</t>
  </si>
  <si>
    <t>GM0160</t>
  </si>
  <si>
    <t>Hardenberg</t>
  </si>
  <si>
    <t>GM0168</t>
  </si>
  <si>
    <t>Losser</t>
  </si>
  <si>
    <t>GM0209</t>
  </si>
  <si>
    <t>Beuningen</t>
  </si>
  <si>
    <t>GM0246</t>
  </si>
  <si>
    <t>Heerde</t>
  </si>
  <si>
    <t>GM0263</t>
  </si>
  <si>
    <t>Maasdriel</t>
  </si>
  <si>
    <t>GM0344</t>
  </si>
  <si>
    <t>Utrecht</t>
  </si>
  <si>
    <t>GM0345</t>
  </si>
  <si>
    <t>Veenendaal</t>
  </si>
  <si>
    <t>GM0353</t>
  </si>
  <si>
    <t>IJsselstein</t>
  </si>
  <si>
    <t>GM0363</t>
  </si>
  <si>
    <t>Amsterdam</t>
  </si>
  <si>
    <t>GM0394</t>
  </si>
  <si>
    <t>Haarlemmermeer</t>
  </si>
  <si>
    <t>GM0415</t>
  </si>
  <si>
    <t>Landsmeer</t>
  </si>
  <si>
    <t>GM0478</t>
  </si>
  <si>
    <t>Zeevang</t>
  </si>
  <si>
    <t>GM0479</t>
  </si>
  <si>
    <t>Zaanstad</t>
  </si>
  <si>
    <t>GM0568</t>
  </si>
  <si>
    <t>Bernisse</t>
  </si>
  <si>
    <t>GM0584</t>
  </si>
  <si>
    <t>Oud-Beijerland</t>
  </si>
  <si>
    <t>GM0610</t>
  </si>
  <si>
    <t>Sliedrecht</t>
  </si>
  <si>
    <t>GM0632</t>
  </si>
  <si>
    <t>Woerden</t>
  </si>
  <si>
    <t>GM0737</t>
  </si>
  <si>
    <t>Tytsjerksteradiel</t>
  </si>
  <si>
    <t>GM0766</t>
  </si>
  <si>
    <t>Dongen</t>
  </si>
  <si>
    <t>GM0794</t>
  </si>
  <si>
    <t>Helmond</t>
  </si>
  <si>
    <t>GM0796</t>
  </si>
  <si>
    <t>'s-Hertogenbosch</t>
  </si>
  <si>
    <t>GM0855</t>
  </si>
  <si>
    <t>Tilburg</t>
  </si>
  <si>
    <t>GM0861</t>
  </si>
  <si>
    <t>Veldhoven</t>
  </si>
  <si>
    <t>GM0995</t>
  </si>
  <si>
    <t>Lelystad</t>
  </si>
  <si>
    <t>GM1586</t>
  </si>
  <si>
    <t>Oost Gelre</t>
  </si>
  <si>
    <t>GM1674</t>
  </si>
  <si>
    <t>Roosendaal</t>
  </si>
  <si>
    <t>GM1903</t>
  </si>
  <si>
    <t>Eijsden-Margraten</t>
  </si>
  <si>
    <t>GM1955</t>
  </si>
  <si>
    <t>Montferland</t>
  </si>
  <si>
    <t>GM0003</t>
  </si>
  <si>
    <t>Appingedam</t>
  </si>
  <si>
    <t>GM0005</t>
  </si>
  <si>
    <t>Bedum</t>
  </si>
  <si>
    <t>GM0022</t>
  </si>
  <si>
    <t>Leek</t>
  </si>
  <si>
    <t>GM0024</t>
  </si>
  <si>
    <t>Loppersum</t>
  </si>
  <si>
    <t>GM0037</t>
  </si>
  <si>
    <t>Stadskanaal</t>
  </si>
  <si>
    <t>GM0047</t>
  </si>
  <si>
    <t>Veendam</t>
  </si>
  <si>
    <t>GM0059</t>
  </si>
  <si>
    <t>Achtkarspelen</t>
  </si>
  <si>
    <t>GM0079</t>
  </si>
  <si>
    <t>Kollumerland en Nieuwkruisland</t>
  </si>
  <si>
    <t>GM0080</t>
  </si>
  <si>
    <t>Leeuwarden</t>
  </si>
  <si>
    <t>GM0085</t>
  </si>
  <si>
    <t>Ooststellingwerf</t>
  </si>
  <si>
    <t>GM0093</t>
  </si>
  <si>
    <t>Terschelling</t>
  </si>
  <si>
    <t>GM0098</t>
  </si>
  <si>
    <t>Weststellingwerf</t>
  </si>
  <si>
    <t>GM0106</t>
  </si>
  <si>
    <t>Assen</t>
  </si>
  <si>
    <t>GM0118</t>
  </si>
  <si>
    <t>Hoogeveen</t>
  </si>
  <si>
    <t>GM0119</t>
  </si>
  <si>
    <t>Meppel</t>
  </si>
  <si>
    <t>GM0141</t>
  </si>
  <si>
    <t>Almelo</t>
  </si>
  <si>
    <t>GM0147</t>
  </si>
  <si>
    <t>Borne</t>
  </si>
  <si>
    <t>GM0148</t>
  </si>
  <si>
    <t>Dalfsen</t>
  </si>
  <si>
    <t>GM0166</t>
  </si>
  <si>
    <t>Kampen</t>
  </si>
  <si>
    <t>GM0171</t>
  </si>
  <si>
    <t>Noordoostpolder</t>
  </si>
  <si>
    <t>GM0184</t>
  </si>
  <si>
    <t>Urk</t>
  </si>
  <si>
    <t>GM0193</t>
  </si>
  <si>
    <t>Zwolle</t>
  </si>
  <si>
    <t>GM0200</t>
  </si>
  <si>
    <t>Apeldoorn</t>
  </si>
  <si>
    <t>GM0203</t>
  </si>
  <si>
    <t>Barneveld</t>
  </si>
  <si>
    <t>GM0213</t>
  </si>
  <si>
    <t>Brummen</t>
  </si>
  <si>
    <t>GM0214</t>
  </si>
  <si>
    <t>Buren</t>
  </si>
  <si>
    <t>GM0222</t>
  </si>
  <si>
    <t>Doetinchem</t>
  </si>
  <si>
    <t>GM0225</t>
  </si>
  <si>
    <t>Druten</t>
  </si>
  <si>
    <t>GM0226</t>
  </si>
  <si>
    <t>Duiven</t>
  </si>
  <si>
    <t>GM0228</t>
  </si>
  <si>
    <t>Ede</t>
  </si>
  <si>
    <t>GM0233</t>
  </si>
  <si>
    <t>Ermelo</t>
  </si>
  <si>
    <t>GM0236</t>
  </si>
  <si>
    <t>Geldermalsen</t>
  </si>
  <si>
    <t>GM0241</t>
  </si>
  <si>
    <t>Groesbeek</t>
  </si>
  <si>
    <t>GM0243</t>
  </si>
  <si>
    <t>Harderwijk</t>
  </si>
  <si>
    <t>GM0252</t>
  </si>
  <si>
    <t>Heumen</t>
  </si>
  <si>
    <t>GM0262</t>
  </si>
  <si>
    <t>Lochem</t>
  </si>
  <si>
    <t>GM0267</t>
  </si>
  <si>
    <t>Nijkerk</t>
  </si>
  <si>
    <t>GM0269</t>
  </si>
  <si>
    <t>Oldebroek</t>
  </si>
  <si>
    <t>GM0273</t>
  </si>
  <si>
    <t>Putten</t>
  </si>
  <si>
    <t>GM0274</t>
  </si>
  <si>
    <t>Renkum</t>
  </si>
  <si>
    <t>GM0275</t>
  </si>
  <si>
    <t>Rheden</t>
  </si>
  <si>
    <t>GM0281</t>
  </si>
  <si>
    <t>Tiel</t>
  </si>
  <si>
    <t>GM0282</t>
  </si>
  <si>
    <t>Ubbergen</t>
  </si>
  <si>
    <t>GM0289</t>
  </si>
  <si>
    <t>Wageningen</t>
  </si>
  <si>
    <t>GM0293</t>
  </si>
  <si>
    <t>Westervoort</t>
  </si>
  <si>
    <t>GM0294</t>
  </si>
  <si>
    <t>Winterswijk</t>
  </si>
  <si>
    <t>GM0297</t>
  </si>
  <si>
    <t>Zaltbommel</t>
  </si>
  <si>
    <t>GM0299</t>
  </si>
  <si>
    <t>Zevenaar</t>
  </si>
  <si>
    <t>GM0301</t>
  </si>
  <si>
    <t>Zutphen</t>
  </si>
  <si>
    <t>GM0302</t>
  </si>
  <si>
    <t>Nunspeet</t>
  </si>
  <si>
    <t>GM0303</t>
  </si>
  <si>
    <t>Dronten</t>
  </si>
  <si>
    <t>GM0307</t>
  </si>
  <si>
    <t>Amersfoort</t>
  </si>
  <si>
    <t>GM0308</t>
  </si>
  <si>
    <t>Baarn</t>
  </si>
  <si>
    <t>GM0310</t>
  </si>
  <si>
    <t>De Bilt</t>
  </si>
  <si>
    <t>GM0312</t>
  </si>
  <si>
    <t>Bunnik</t>
  </si>
  <si>
    <t>GM0321</t>
  </si>
  <si>
    <t>Houten</t>
  </si>
  <si>
    <t>GM0327</t>
  </si>
  <si>
    <t>Leusden</t>
  </si>
  <si>
    <t>GM0331</t>
  </si>
  <si>
    <t>Lopik</t>
  </si>
  <si>
    <t>GM0335</t>
  </si>
  <si>
    <t>Montfoort</t>
  </si>
  <si>
    <t>GM0340</t>
  </si>
  <si>
    <t>Rhenen</t>
  </si>
  <si>
    <t>GM0342</t>
  </si>
  <si>
    <t>Soest</t>
  </si>
  <si>
    <t>GM0351</t>
  </si>
  <si>
    <t>Woudenberg</t>
  </si>
  <si>
    <t>GM0355</t>
  </si>
  <si>
    <t>Zeist</t>
  </si>
  <si>
    <t>GM0356</t>
  </si>
  <si>
    <t>Nieuwegein</t>
  </si>
  <si>
    <t>GM0358</t>
  </si>
  <si>
    <t>Aalsmeer</t>
  </si>
  <si>
    <t>GM0361</t>
  </si>
  <si>
    <t>Alkmaar</t>
  </si>
  <si>
    <t>GM0362</t>
  </si>
  <si>
    <t>Amstelveen</t>
  </si>
  <si>
    <t>GM0370</t>
  </si>
  <si>
    <t>Beemster</t>
  </si>
  <si>
    <t>GM0373</t>
  </si>
  <si>
    <t>Bergen (NH.)</t>
  </si>
  <si>
    <t>GM0375</t>
  </si>
  <si>
    <t>Beverwijk</t>
  </si>
  <si>
    <t>GM0383</t>
  </si>
  <si>
    <t>Castricum</t>
  </si>
  <si>
    <t>GM0384</t>
  </si>
  <si>
    <t>Diemen</t>
  </si>
  <si>
    <t>GM0385</t>
  </si>
  <si>
    <t>Edam-Volendam</t>
  </si>
  <si>
    <t>GM0388</t>
  </si>
  <si>
    <t>Enkhuizen</t>
  </si>
  <si>
    <t>GM0392</t>
  </si>
  <si>
    <t>Haarlem</t>
  </si>
  <si>
    <t>GM0396</t>
  </si>
  <si>
    <t>Heemskerk</t>
  </si>
  <si>
    <t>GM0399</t>
  </si>
  <si>
    <t>Heiloo</t>
  </si>
  <si>
    <t>GM0402</t>
  </si>
  <si>
    <t>Hilversum</t>
  </si>
  <si>
    <t>GM0405</t>
  </si>
  <si>
    <t>Hoorn</t>
  </si>
  <si>
    <t>GM0406</t>
  </si>
  <si>
    <t>Huizen</t>
  </si>
  <si>
    <t>GM0416</t>
  </si>
  <si>
    <t>Langedijk</t>
  </si>
  <si>
    <t>GM0420</t>
  </si>
  <si>
    <t>Medemblik</t>
  </si>
  <si>
    <t>GM0425</t>
  </si>
  <si>
    <t>Naarden</t>
  </si>
  <si>
    <t>GM0432</t>
  </si>
  <si>
    <t>Opmeer</t>
  </si>
  <si>
    <t>GM0437</t>
  </si>
  <si>
    <t>Ouder-Amstel</t>
  </si>
  <si>
    <t>GM0439</t>
  </si>
  <si>
    <t>Purmerend</t>
  </si>
  <si>
    <t>GM0441</t>
  </si>
  <si>
    <t>Schagen</t>
  </si>
  <si>
    <t>GM0448</t>
  </si>
  <si>
    <t>Texel</t>
  </si>
  <si>
    <t>GM0450</t>
  </si>
  <si>
    <t>Uitgeest</t>
  </si>
  <si>
    <t>GM0451</t>
  </si>
  <si>
    <t>Uithoorn</t>
  </si>
  <si>
    <t>GM0457</t>
  </si>
  <si>
    <t>Weesp</t>
  </si>
  <si>
    <t>GM0458</t>
  </si>
  <si>
    <t>Schermer</t>
  </si>
  <si>
    <t>GM0473</t>
  </si>
  <si>
    <t>Zandvoort</t>
  </si>
  <si>
    <t>GM0484</t>
  </si>
  <si>
    <t>Alphen aan den Rijn</t>
  </si>
  <si>
    <t>GM0502</t>
  </si>
  <si>
    <t>Capelle aan den IJssel</t>
  </si>
  <si>
    <t>GM0503</t>
  </si>
  <si>
    <t>Delft</t>
  </si>
  <si>
    <t>GM0505</t>
  </si>
  <si>
    <t>Dordrecht</t>
  </si>
  <si>
    <t>GM0513</t>
  </si>
  <si>
    <t>Gouda</t>
  </si>
  <si>
    <t>GM0530</t>
  </si>
  <si>
    <t>Hellevoetsluis</t>
  </si>
  <si>
    <t>GM0534</t>
  </si>
  <si>
    <t>Hillegom</t>
  </si>
  <si>
    <t>GM0537</t>
  </si>
  <si>
    <t>Katwijk</t>
  </si>
  <si>
    <t>GM0542</t>
  </si>
  <si>
    <t>Krimpen aan den IJssel</t>
  </si>
  <si>
    <t>GM0547</t>
  </si>
  <si>
    <t>Leiderdorp</t>
  </si>
  <si>
    <t>GM0556</t>
  </si>
  <si>
    <t>Maassluis</t>
  </si>
  <si>
    <t>GM0569</t>
  </si>
  <si>
    <t>Nieuwkoop</t>
  </si>
  <si>
    <t>GM0575</t>
  </si>
  <si>
    <t>Noordwijk</t>
  </si>
  <si>
    <t>GM0576</t>
  </si>
  <si>
    <t>Noordwijkerhout</t>
  </si>
  <si>
    <t>GM0579</t>
  </si>
  <si>
    <t>Oegstgeest</t>
  </si>
  <si>
    <t>GM0585</t>
  </si>
  <si>
    <t>Binnenmaas</t>
  </si>
  <si>
    <t>GM0588</t>
  </si>
  <si>
    <t>Korendijk</t>
  </si>
  <si>
    <t>GM0590</t>
  </si>
  <si>
    <t>Papendrecht</t>
  </si>
  <si>
    <t>GM0597</t>
  </si>
  <si>
    <t>Ridderkerk</t>
  </si>
  <si>
    <t>GM0603</t>
  </si>
  <si>
    <t>Rijswijk</t>
  </si>
  <si>
    <t>GM0606</t>
  </si>
  <si>
    <t>Schiedam</t>
  </si>
  <si>
    <t>GM0608</t>
  </si>
  <si>
    <t>Schoonhoven</t>
  </si>
  <si>
    <t>GM0612</t>
  </si>
  <si>
    <t>Spijkenisse</t>
  </si>
  <si>
    <t>GM0613</t>
  </si>
  <si>
    <t>Albrandswaard</t>
  </si>
  <si>
    <t>GM0617</t>
  </si>
  <si>
    <t>Strijen</t>
  </si>
  <si>
    <t>GM0620</t>
  </si>
  <si>
    <t>Vianen</t>
  </si>
  <si>
    <t>GM0622</t>
  </si>
  <si>
    <t>Vlaardingen</t>
  </si>
  <si>
    <t>GM0623</t>
  </si>
  <si>
    <t>Vlist</t>
  </si>
  <si>
    <t>GM0626</t>
  </si>
  <si>
    <t>Voorschoten</t>
  </si>
  <si>
    <t>GM0627</t>
  </si>
  <si>
    <t>Waddinxveen</t>
  </si>
  <si>
    <t>GM0629</t>
  </si>
  <si>
    <t>Wassenaar</t>
  </si>
  <si>
    <t>GM0637</t>
  </si>
  <si>
    <t>Zoetermeer</t>
  </si>
  <si>
    <t>GM0642</t>
  </si>
  <si>
    <t>Zwijndrecht</t>
  </si>
  <si>
    <t>GM0643</t>
  </si>
  <si>
    <t>Nederlek</t>
  </si>
  <si>
    <t>GM0654</t>
  </si>
  <si>
    <t>Borsele</t>
  </si>
  <si>
    <t>GM0664</t>
  </si>
  <si>
    <t>Goes</t>
  </si>
  <si>
    <t>GM0678</t>
  </si>
  <si>
    <t>Kapelle</t>
  </si>
  <si>
    <t>GM0687</t>
  </si>
  <si>
    <t>Middelburg</t>
  </si>
  <si>
    <t>GM0715</t>
  </si>
  <si>
    <t>Terneuzen</t>
  </si>
  <si>
    <t>GM0716</t>
  </si>
  <si>
    <t>Tholen</t>
  </si>
  <si>
    <t>GM0717</t>
  </si>
  <si>
    <t>Veere</t>
  </si>
  <si>
    <t>GM0736</t>
  </si>
  <si>
    <t>De Ronde Venen</t>
  </si>
  <si>
    <t>GM0738</t>
  </si>
  <si>
    <t>Aalburg</t>
  </si>
  <si>
    <t>GM0756</t>
  </si>
  <si>
    <t>Boxmeer</t>
  </si>
  <si>
    <t>GM0757</t>
  </si>
  <si>
    <t>Boxtel</t>
  </si>
  <si>
    <t>GM0762</t>
  </si>
  <si>
    <t>Deurne</t>
  </si>
  <si>
    <t>GM0765</t>
  </si>
  <si>
    <t>Pekela</t>
  </si>
  <si>
    <t>GM0772</t>
  </si>
  <si>
    <t>Eindhoven</t>
  </si>
  <si>
    <t>GM0777</t>
  </si>
  <si>
    <t>Etten-Leur</t>
  </si>
  <si>
    <t>GM0779</t>
  </si>
  <si>
    <t>Geertruidenberg</t>
  </si>
  <si>
    <t>GM0784</t>
  </si>
  <si>
    <t>Gilze en Rijen</t>
  </si>
  <si>
    <t>GM0786</t>
  </si>
  <si>
    <t>Grave</t>
  </si>
  <si>
    <t>GM0788</t>
  </si>
  <si>
    <t>Haaren</t>
  </si>
  <si>
    <t>GM0797</t>
  </si>
  <si>
    <t>Heusden</t>
  </si>
  <si>
    <t>GM0798</t>
  </si>
  <si>
    <t>Hilvarenbeek</t>
  </si>
  <si>
    <t>GM0826</t>
  </si>
  <si>
    <t>Oosterhout</t>
  </si>
  <si>
    <t>GM0828</t>
  </si>
  <si>
    <t>Oss</t>
  </si>
  <si>
    <t>GM0840</t>
  </si>
  <si>
    <t>Rucphen</t>
  </si>
  <si>
    <t>GM0845</t>
  </si>
  <si>
    <t>Sint-Michielsgestel</t>
  </si>
  <si>
    <t>GM0846</t>
  </si>
  <si>
    <t>Sint-Oedenrode</t>
  </si>
  <si>
    <t>GM0848</t>
  </si>
  <si>
    <t>Son en Breugel</t>
  </si>
  <si>
    <t>GM0851</t>
  </si>
  <si>
    <t>Steenbergen</t>
  </si>
  <si>
    <t>GM0852</t>
  </si>
  <si>
    <t>Waterland</t>
  </si>
  <si>
    <t>GM0856</t>
  </si>
  <si>
    <t>Uden</t>
  </si>
  <si>
    <t>GM0860</t>
  </si>
  <si>
    <t>Veghel</t>
  </si>
  <si>
    <t>GM0865</t>
  </si>
  <si>
    <t>Vught</t>
  </si>
  <si>
    <t>GM0870</t>
  </si>
  <si>
    <t>Werkendam</t>
  </si>
  <si>
    <t>GM0873</t>
  </si>
  <si>
    <t>Woensdrecht</t>
  </si>
  <si>
    <t>GM0880</t>
  </si>
  <si>
    <t>Wormerland</t>
  </si>
  <si>
    <t>GM0882</t>
  </si>
  <si>
    <t>Landgraaf</t>
  </si>
  <si>
    <t>GM0889</t>
  </si>
  <si>
    <t>Beesel</t>
  </si>
  <si>
    <t>GM0893</t>
  </si>
  <si>
    <t>Bergen (L.)</t>
  </si>
  <si>
    <t>GM0917</t>
  </si>
  <si>
    <t>Heerlen</t>
  </si>
  <si>
    <t>GM0928</t>
  </si>
  <si>
    <t>Kerkrade</t>
  </si>
  <si>
    <t>GM0935</t>
  </si>
  <si>
    <t>Maastricht</t>
  </si>
  <si>
    <t>GM0951</t>
  </si>
  <si>
    <t>Nuth</t>
  </si>
  <si>
    <t>GM0957</t>
  </si>
  <si>
    <t>Roermond</t>
  </si>
  <si>
    <t>GM0962</t>
  </si>
  <si>
    <t>Schinnen</t>
  </si>
  <si>
    <t>GM0983</t>
  </si>
  <si>
    <t>Venlo</t>
  </si>
  <si>
    <t>GM0988</t>
  </si>
  <si>
    <t>Weert</t>
  </si>
  <si>
    <t>GM0994</t>
  </si>
  <si>
    <t>Valkenburg aan de Geul</t>
  </si>
  <si>
    <t>GM1525</t>
  </si>
  <si>
    <t>Teylingen</t>
  </si>
  <si>
    <t>GM1581</t>
  </si>
  <si>
    <t>Utrechtse Heuvelrug</t>
  </si>
  <si>
    <t>GM1621</t>
  </si>
  <si>
    <t>Lansingerland</t>
  </si>
  <si>
    <t>GM1640</t>
  </si>
  <si>
    <t>Leudal</t>
  </si>
  <si>
    <t>GM1641</t>
  </si>
  <si>
    <t>Maasgouw</t>
  </si>
  <si>
    <t>GM1652</t>
  </si>
  <si>
    <t>Gemert-Bakel</t>
  </si>
  <si>
    <t>GM1655</t>
  </si>
  <si>
    <t>Halderberge</t>
  </si>
  <si>
    <t>GM1680</t>
  </si>
  <si>
    <t>Aa en Hunze</t>
  </si>
  <si>
    <t>GM1684</t>
  </si>
  <si>
    <t>Cuijk</t>
  </si>
  <si>
    <t>GM1690</t>
  </si>
  <si>
    <t>De Wolden</t>
  </si>
  <si>
    <t>GM1696</t>
  </si>
  <si>
    <t>Wijdemeren</t>
  </si>
  <si>
    <t>GM1699</t>
  </si>
  <si>
    <t>Noordenveld</t>
  </si>
  <si>
    <t>GM1701</t>
  </si>
  <si>
    <t>Westerveld</t>
  </si>
  <si>
    <t>GM1706</t>
  </si>
  <si>
    <t>Cranendonck</t>
  </si>
  <si>
    <t>GM1708</t>
  </si>
  <si>
    <t>Steenwijkerland</t>
  </si>
  <si>
    <t>GM1709</t>
  </si>
  <si>
    <t>Moerdijk</t>
  </si>
  <si>
    <t>GM1714</t>
  </si>
  <si>
    <t>Sluis</t>
  </si>
  <si>
    <t>GM1721</t>
  </si>
  <si>
    <t>Bernheze</t>
  </si>
  <si>
    <t>GM1723</t>
  </si>
  <si>
    <t>Alphen-Chaam</t>
  </si>
  <si>
    <t>GM1729</t>
  </si>
  <si>
    <t>Gulpen-Wittem</t>
  </si>
  <si>
    <t>GM1730</t>
  </si>
  <si>
    <t>Tynaarlo</t>
  </si>
  <si>
    <t>GM1734</t>
  </si>
  <si>
    <t>Overbetuwe</t>
  </si>
  <si>
    <t>GM1735</t>
  </si>
  <si>
    <t>Hof van Twente</t>
  </si>
  <si>
    <t>GM1742</t>
  </si>
  <si>
    <t>Rijssen-Holten</t>
  </si>
  <si>
    <t>GM1771</t>
  </si>
  <si>
    <t>Geldrop-Mierlo</t>
  </si>
  <si>
    <t>GM1773</t>
  </si>
  <si>
    <t>Olst-Wijhe</t>
  </si>
  <si>
    <t>GM1783</t>
  </si>
  <si>
    <t>Westland</t>
  </si>
  <si>
    <t>GM1842</t>
  </si>
  <si>
    <t>Midden-Delfland</t>
  </si>
  <si>
    <t>GM1859</t>
  </si>
  <si>
    <t>Berkelland</t>
  </si>
  <si>
    <t>GM1876</t>
  </si>
  <si>
    <t>Bronckhorst</t>
  </si>
  <si>
    <t>GM1883</t>
  </si>
  <si>
    <t>Sittard-Geleen</t>
  </si>
  <si>
    <t>GM1884</t>
  </si>
  <si>
    <t>Kaag en Braassem</t>
  </si>
  <si>
    <t>GM1892</t>
  </si>
  <si>
    <t>Zuidplas</t>
  </si>
  <si>
    <t>GM1894</t>
  </si>
  <si>
    <t>Peel en Maas</t>
  </si>
  <si>
    <t>GM1895</t>
  </si>
  <si>
    <t>Oldambt</t>
  </si>
  <si>
    <t>GM1904</t>
  </si>
  <si>
    <t>Stichtse Vecht</t>
  </si>
  <si>
    <t>GM1911</t>
  </si>
  <si>
    <t>Hollands Kroon</t>
  </si>
  <si>
    <t>GM1916</t>
  </si>
  <si>
    <t>Leidschendam-Voorburg</t>
  </si>
  <si>
    <t>GM1926</t>
  </si>
  <si>
    <t>Pijnacker-Nootdorp</t>
  </si>
  <si>
    <t>Stemmentellers/10000 inwoners</t>
  </si>
  <si>
    <t>GM0009</t>
  </si>
  <si>
    <t>Ten Boer</t>
  </si>
  <si>
    <t>GM0025</t>
  </si>
  <si>
    <t>Marum</t>
  </si>
  <si>
    <t>GM0072</t>
  </si>
  <si>
    <t>Harlingen</t>
  </si>
  <si>
    <t>GM0109</t>
  </si>
  <si>
    <t>Coevorden</t>
  </si>
  <si>
    <t>GM0173</t>
  </si>
  <si>
    <t>Oldenzaal</t>
  </si>
  <si>
    <t>GM0381</t>
  </si>
  <si>
    <t>Bussum</t>
  </si>
  <si>
    <t>GM0501</t>
  </si>
  <si>
    <t>Brielle</t>
  </si>
  <si>
    <t>GM0703</t>
  </si>
  <si>
    <t>Reimerswaal</t>
  </si>
  <si>
    <t>GM0823</t>
  </si>
  <si>
    <t>Oirschot</t>
  </si>
  <si>
    <t>GM0858</t>
  </si>
  <si>
    <t>Valkenswaard</t>
  </si>
  <si>
    <t>GM0866</t>
  </si>
  <si>
    <t>Waalre</t>
  </si>
  <si>
    <t>GM1598</t>
  </si>
  <si>
    <t>Koggenland</t>
  </si>
  <si>
    <t>GM1705</t>
  </si>
  <si>
    <t>Lingewaard</t>
  </si>
  <si>
    <t>GM1731</t>
  </si>
  <si>
    <t>Midden-Drenthe</t>
  </si>
  <si>
    <t>GM0971</t>
  </si>
  <si>
    <t>Stein</t>
  </si>
  <si>
    <t>GM1659</t>
  </si>
  <si>
    <t>Laarbeek</t>
  </si>
  <si>
    <t>GM1681</t>
  </si>
  <si>
    <t>Borger-Odoorn</t>
  </si>
  <si>
    <t>GM1740</t>
  </si>
  <si>
    <t>Neder-Betuwe</t>
  </si>
  <si>
    <t>Stijlloze gemeentes</t>
  </si>
  <si>
    <t>Partij</t>
  </si>
  <si>
    <t>Percentage</t>
  </si>
  <si>
    <t>Zetels</t>
  </si>
  <si>
    <t>CDA</t>
  </si>
  <si>
    <t>Liberaal-Democratische Partij</t>
  </si>
  <si>
    <t>JEZUS LEEFT</t>
  </si>
  <si>
    <t>ikkiesvooreerlijk.eu</t>
  </si>
  <si>
    <t>PvdD</t>
  </si>
  <si>
    <t>Aandacht en Eenvoud</t>
  </si>
  <si>
    <t>D66</t>
  </si>
  <si>
    <t>GroenLinks</t>
  </si>
  <si>
    <t>SP</t>
  </si>
  <si>
    <t>ChristenUnie/SGP</t>
  </si>
  <si>
    <t>Ouderenpartij</t>
  </si>
  <si>
    <t>Artikel 50</t>
  </si>
  <si>
    <t>IQ, de Rechten-Plichten partij</t>
  </si>
  <si>
    <t>Piratenpartij</t>
  </si>
  <si>
    <t>De Groenen</t>
  </si>
  <si>
    <t>Anti EU(ro) Partij</t>
  </si>
  <si>
    <t>PVV</t>
  </si>
  <si>
    <t>PvdA</t>
  </si>
  <si>
    <t>VVD</t>
  </si>
  <si>
    <t>Triage</t>
  </si>
  <si>
    <t>TriageComment</t>
  </si>
  <si>
    <t>Status</t>
  </si>
  <si>
    <t>StatusComment</t>
  </si>
  <si>
    <t>GemeenteCode</t>
  </si>
  <si>
    <t>Gemeente</t>
  </si>
  <si>
    <t>BuurtCode</t>
  </si>
  <si>
    <t>Buurt</t>
  </si>
  <si>
    <t>X</t>
  </si>
  <si>
    <t>Y</t>
  </si>
  <si>
    <t>Timestamp</t>
  </si>
  <si>
    <t xml:space="preserve">Postcode stembureau </t>
  </si>
  <si>
    <t>Plaats stembureau</t>
  </si>
  <si>
    <t>Nummer stembureau</t>
  </si>
  <si>
    <t>50Plus</t>
  </si>
  <si>
    <t>Ikkiesvooreerlijk.eu</t>
  </si>
  <si>
    <t>Partij voor de Dieren</t>
  </si>
  <si>
    <t>Naam stembureau</t>
  </si>
  <si>
    <t>Blanco stemmen</t>
  </si>
  <si>
    <t>Ongeldige stemmen</t>
  </si>
  <si>
    <t>Error</t>
  </si>
  <si>
    <t>Empty</t>
  </si>
  <si>
    <t>Reject</t>
  </si>
  <si>
    <t>Suspect</t>
  </si>
  <si>
    <t>erg rap, hoge opkomst</t>
  </si>
  <si>
    <t>BU03440512</t>
  </si>
  <si>
    <t>Oudwijk</t>
  </si>
  <si>
    <t>5/19/2014 11:37:00</t>
  </si>
  <si>
    <t>3581JD</t>
  </si>
  <si>
    <t>Oudwijkerveldstraat</t>
  </si>
  <si>
    <t>erg rap, hoge opkomst, veel stemmen voor Artikel 50 (1000,9%</t>
  </si>
  <si>
    <t>BU01710109</t>
  </si>
  <si>
    <t>Emmeloord-Espelervaart-Espelervaart West</t>
  </si>
  <si>
    <t>5/20/2014 16:37:13</t>
  </si>
  <si>
    <t>8303KL</t>
  </si>
  <si>
    <t>Testbureau</t>
  </si>
  <si>
    <t>erg rap, laag aantal kiesgerechtigden</t>
  </si>
  <si>
    <t>5/20/2014 16:48:37</t>
  </si>
  <si>
    <t>1010AB</t>
  </si>
  <si>
    <t>Vijzelgracht</t>
  </si>
  <si>
    <t>erg rap, hoog aantal stemmen, hoge opkomst, Onbekende buurt, Onbekende gemeente</t>
  </si>
  <si>
    <t>5/20/2014 19:44:19</t>
  </si>
  <si>
    <t>2100BB</t>
  </si>
  <si>
    <t>de Kring</t>
  </si>
  <si>
    <t>erg rap, hoge opkomst, Onbekende buurt, Onbekende gemeente</t>
  </si>
  <si>
    <t>5/22/2014 19:43:37</t>
  </si>
  <si>
    <t>1360GD</t>
  </si>
  <si>
    <t>5/22/2014 19:07:19</t>
  </si>
  <si>
    <t>7788HH</t>
  </si>
  <si>
    <t>Luttjebroek</t>
  </si>
  <si>
    <t>Basisschool de Kring</t>
  </si>
  <si>
    <t>BU06121504</t>
  </si>
  <si>
    <t>Maaswijk-Zuidoost</t>
  </si>
  <si>
    <t>5/22/2014 21:08:23</t>
  </si>
  <si>
    <t>3207HS</t>
  </si>
  <si>
    <t>Stembureau School Het Anker</t>
  </si>
  <si>
    <t>Verified</t>
  </si>
  <si>
    <t>BU07370800</t>
  </si>
  <si>
    <t>Noordburgum</t>
  </si>
  <si>
    <t>5/22/2014 21:36:35</t>
  </si>
  <si>
    <t>9257dr</t>
  </si>
  <si>
    <t>Noardburgum</t>
  </si>
  <si>
    <t>Gereformeerde kerk Noardburgum</t>
  </si>
  <si>
    <t>BU05182567</t>
  </si>
  <si>
    <t>5/22/2014 21:44:21</t>
  </si>
  <si>
    <t>2592CE</t>
  </si>
  <si>
    <t>Den Haag</t>
  </si>
  <si>
    <t>Sportcentrum Mariahoeve</t>
  </si>
  <si>
    <t>Checked</t>
  </si>
  <si>
    <t>BU08670001</t>
  </si>
  <si>
    <t>Besoijen</t>
  </si>
  <si>
    <t>5141JX</t>
  </si>
  <si>
    <t>Ontmoetingscentrum De Haven</t>
  </si>
  <si>
    <t>erg rap, Onbekende buurt, Onbekende gemeente</t>
  </si>
  <si>
    <t>BU07960909</t>
  </si>
  <si>
    <t>De Hambaken</t>
  </si>
  <si>
    <t>5/22/2014 21:44:35</t>
  </si>
  <si>
    <t>5231rj</t>
  </si>
  <si>
    <t>den bosch</t>
  </si>
  <si>
    <t>de Springplank</t>
  </si>
  <si>
    <t>Dubbel (zie hierboven, bij deze 'stemgerechtigden' fout)</t>
  </si>
  <si>
    <t>5/22/2014 21:45:09</t>
  </si>
  <si>
    <t>5231RJ</t>
  </si>
  <si>
    <t>s-Hertogenbosch</t>
  </si>
  <si>
    <t>Basisschool De Springplank</t>
  </si>
  <si>
    <t>BU08200003</t>
  </si>
  <si>
    <t>Eeneind</t>
  </si>
  <si>
    <t>5/22/2014 21:45:33</t>
  </si>
  <si>
    <t>5674TN</t>
  </si>
  <si>
    <t>Nuenen5674</t>
  </si>
  <si>
    <t>Eeuw Driessestraat</t>
  </si>
  <si>
    <t>5/22/2014 21:46:17</t>
  </si>
  <si>
    <t>6414rr</t>
  </si>
  <si>
    <t>T lauriertje</t>
  </si>
  <si>
    <t>weinig stemmen</t>
  </si>
  <si>
    <t>BU05182812</t>
  </si>
  <si>
    <t>Voorhout</t>
  </si>
  <si>
    <t>5/22/2014 21:46:55</t>
  </si>
  <si>
    <t>2511aa</t>
  </si>
  <si>
    <t>den haag</t>
  </si>
  <si>
    <t>ProDemos</t>
  </si>
  <si>
    <t>erg rap</t>
  </si>
  <si>
    <t>BU00740104</t>
  </si>
  <si>
    <t>De Greiden</t>
  </si>
  <si>
    <t>5/22/2014 21:47:11</t>
  </si>
  <si>
    <t>8446SC</t>
  </si>
  <si>
    <t>Wijkcentrum 'de As'</t>
  </si>
  <si>
    <t>BU07180402</t>
  </si>
  <si>
    <t>Westerzicht</t>
  </si>
  <si>
    <t>5/22/2014 21:47:19</t>
  </si>
  <si>
    <t>4385AM</t>
  </si>
  <si>
    <t>Basisschool de Vlieger, Westerzicht</t>
  </si>
  <si>
    <t>BU07961002</t>
  </si>
  <si>
    <t>Maasdal</t>
  </si>
  <si>
    <t>5/22/2014 21:49:00</t>
  </si>
  <si>
    <t>5235Hh</t>
  </si>
  <si>
    <t>S-hertogenbosch</t>
  </si>
  <si>
    <t>Jongerencentrum de Poort</t>
  </si>
  <si>
    <t>BU02650000</t>
  </si>
  <si>
    <t>5/22/2014 21:49:31</t>
  </si>
  <si>
    <t>6566XK</t>
  </si>
  <si>
    <t>St. Ceciliagebouw</t>
  </si>
  <si>
    <t>BU07480400</t>
  </si>
  <si>
    <t>Halsteren-Centrum</t>
  </si>
  <si>
    <t>5/22/2014 21:50:15</t>
  </si>
  <si>
    <t>4661JK</t>
  </si>
  <si>
    <t>De Wittenhorst</t>
  </si>
  <si>
    <t>BU01141104</t>
  </si>
  <si>
    <t>Angelslo</t>
  </si>
  <si>
    <t>5/22/2014 21:50:52</t>
  </si>
  <si>
    <t>7824CX</t>
  </si>
  <si>
    <t>De voorhof</t>
  </si>
  <si>
    <t>BU17110524</t>
  </si>
  <si>
    <t>Echt Centrum</t>
  </si>
  <si>
    <t>5/22/2014 21:51:02</t>
  </si>
  <si>
    <t>6101AT</t>
  </si>
  <si>
    <t>Echt</t>
  </si>
  <si>
    <t>Trefcentrum Edith Stein</t>
  </si>
  <si>
    <t>BU04000401</t>
  </si>
  <si>
    <t>Golfstroombuurt</t>
  </si>
  <si>
    <t>1784TG</t>
  </si>
  <si>
    <t>De Groene Vecht</t>
  </si>
  <si>
    <t>BU01630604</t>
  </si>
  <si>
    <t>Kruidenwijk Noord</t>
  </si>
  <si>
    <t>5/22/2014 21:51:43</t>
  </si>
  <si>
    <t>7443LA</t>
  </si>
  <si>
    <t>Nijverdal</t>
  </si>
  <si>
    <t>Tormentil</t>
  </si>
  <si>
    <t>BU09841016</t>
  </si>
  <si>
    <t>Brukske</t>
  </si>
  <si>
    <t>5/22/2014 21:53:31</t>
  </si>
  <si>
    <t>5802HP</t>
  </si>
  <si>
    <t>PLIV</t>
  </si>
  <si>
    <t>BU04890512</t>
  </si>
  <si>
    <t>Buitenoord 2</t>
  </si>
  <si>
    <t>5/22/2014 21:53:37</t>
  </si>
  <si>
    <t>2991JN</t>
  </si>
  <si>
    <t>barendrecht</t>
  </si>
  <si>
    <t>de tweemaster</t>
  </si>
  <si>
    <t>BU00580301</t>
  </si>
  <si>
    <t>Lioessens</t>
  </si>
  <si>
    <t>5/22/2014 21:53:45</t>
  </si>
  <si>
    <t>9134NM</t>
  </si>
  <si>
    <t>lokaal De Gaerkomst</t>
  </si>
  <si>
    <t>BU05460601</t>
  </si>
  <si>
    <t>Lage Mors</t>
  </si>
  <si>
    <t>5/22/2014 21:53:55</t>
  </si>
  <si>
    <t>2332VW</t>
  </si>
  <si>
    <t>ID College</t>
  </si>
  <si>
    <t>BU00720100</t>
  </si>
  <si>
    <t>Midlum</t>
  </si>
  <si>
    <t>5/22/2014 21:54:02</t>
  </si>
  <si>
    <t>8872nr</t>
  </si>
  <si>
    <t>De Spil</t>
  </si>
  <si>
    <t>BU09380200</t>
  </si>
  <si>
    <t>Bunde</t>
  </si>
  <si>
    <t>5/22/2014 21:54:11</t>
  </si>
  <si>
    <t>6241CT</t>
  </si>
  <si>
    <t>meerssen</t>
  </si>
  <si>
    <t>Aan de pas</t>
  </si>
  <si>
    <t>BU02020423</t>
  </si>
  <si>
    <t>Presikhaaf I</t>
  </si>
  <si>
    <t>5/22/2014 21:54:21</t>
  </si>
  <si>
    <t>6826BR</t>
  </si>
  <si>
    <t>Waalstraat 36</t>
  </si>
  <si>
    <t>BU17220100</t>
  </si>
  <si>
    <t>Hallum</t>
  </si>
  <si>
    <t>5/22/2014 21:55:02</t>
  </si>
  <si>
    <t>9074DV</t>
  </si>
  <si>
    <t>Offingaburg</t>
  </si>
  <si>
    <t>BU06380000</t>
  </si>
  <si>
    <t>Zoeterwoude-Dorp</t>
  </si>
  <si>
    <t>5/22/2014 21:55:08</t>
  </si>
  <si>
    <t>2381AN</t>
  </si>
  <si>
    <t>Muziekcentrum</t>
  </si>
  <si>
    <t>BU07580101</t>
  </si>
  <si>
    <t>Doornbos-Linie</t>
  </si>
  <si>
    <t>5/22/2014 21:55:17</t>
  </si>
  <si>
    <t>4816BA</t>
  </si>
  <si>
    <t>NHTV</t>
  </si>
  <si>
    <t>BU15980200</t>
  </si>
  <si>
    <t>Zuidermeer en omgeving</t>
  </si>
  <si>
    <t>5/22/2014 21:55:23</t>
  </si>
  <si>
    <t>1652cv</t>
  </si>
  <si>
    <t>koggenland</t>
  </si>
  <si>
    <t>kerk</t>
  </si>
  <si>
    <t>BU05310202</t>
  </si>
  <si>
    <t>Krommeweg-Zuid</t>
  </si>
  <si>
    <t>5/22/2014 21:56:09</t>
  </si>
  <si>
    <t>3343CB</t>
  </si>
  <si>
    <t>CBS De Meander</t>
  </si>
  <si>
    <t>niet erg bruikbare foto maar lijkt wel betrouwbaar</t>
  </si>
  <si>
    <t>BU01640203</t>
  </si>
  <si>
    <t>Klein Driene</t>
  </si>
  <si>
    <t>5/22/2014 21:56:34</t>
  </si>
  <si>
    <t>7557EG</t>
  </si>
  <si>
    <t>Denksportcentrum Hengelo</t>
  </si>
  <si>
    <t>BU17000403</t>
  </si>
  <si>
    <t>Vroomshoop-West</t>
  </si>
  <si>
    <t>5/22/2014 21:57:22</t>
  </si>
  <si>
    <t>7681AZ</t>
  </si>
  <si>
    <t>Vroomshoop</t>
  </si>
  <si>
    <t>MCC</t>
  </si>
  <si>
    <t>BU00100202</t>
  </si>
  <si>
    <t>Termunterzijl</t>
  </si>
  <si>
    <t>5/22/2014 21:57:53</t>
  </si>
  <si>
    <t>9948pa</t>
  </si>
  <si>
    <t>termunterzijl</t>
  </si>
  <si>
    <t>o.b.s. de munte</t>
  </si>
  <si>
    <t>BU03981000</t>
  </si>
  <si>
    <t>Molenwijk</t>
  </si>
  <si>
    <t>5/22/2014 21:58:10</t>
  </si>
  <si>
    <t>1703NK</t>
  </si>
  <si>
    <t>ICBS De Vaart Stuurboord</t>
  </si>
  <si>
    <t>BU00900122</t>
  </si>
  <si>
    <t>Houtigehage</t>
  </si>
  <si>
    <t>5/22/2014 21:58:22</t>
  </si>
  <si>
    <t>9223LB</t>
  </si>
  <si>
    <t>Dorpshuis de Huchte</t>
  </si>
  <si>
    <t>BU19001301</t>
  </si>
  <si>
    <t>Pingjum</t>
  </si>
  <si>
    <t>5/22/2014 21:58:24</t>
  </si>
  <si>
    <t>8749GV</t>
  </si>
  <si>
    <t>Dorpshuis De Nije Ban</t>
  </si>
  <si>
    <t>Jeuh! (alleen audio)</t>
  </si>
  <si>
    <t>BU03940113</t>
  </si>
  <si>
    <t>Toolenburg-West</t>
  </si>
  <si>
    <t>5/22/2014 21:58:39</t>
  </si>
  <si>
    <t>2135BA</t>
  </si>
  <si>
    <t>Katholieke Scholengemeenschap Hoofddorp</t>
  </si>
  <si>
    <t>BU00250006</t>
  </si>
  <si>
    <t>5/22/2014 21:58:46</t>
  </si>
  <si>
    <t>9824ph</t>
  </si>
  <si>
    <t>De weme</t>
  </si>
  <si>
    <t>BU02460000</t>
  </si>
  <si>
    <t>5/22/2014 21:58:47</t>
  </si>
  <si>
    <t>8181GM</t>
  </si>
  <si>
    <t>Baldershoef</t>
  </si>
  <si>
    <t>BU07660113</t>
  </si>
  <si>
    <t>Verspreide huizen Klein Dongen/Vaart</t>
  </si>
  <si>
    <t>5/22/2014 21:59:08</t>
  </si>
  <si>
    <t>5106NC</t>
  </si>
  <si>
    <t>Sporthal De Gaasjes</t>
  </si>
  <si>
    <t>BU07960211</t>
  </si>
  <si>
    <t>Aawijk-Zuid</t>
  </si>
  <si>
    <t>5/22/2014 21:59:14</t>
  </si>
  <si>
    <t>5215HR</t>
  </si>
  <si>
    <t>Park Eemweg</t>
  </si>
  <si>
    <t>BU04530502</t>
  </si>
  <si>
    <t>Van Gelderbuurt</t>
  </si>
  <si>
    <t>5/22/2014 21:59:27</t>
  </si>
  <si>
    <t>1951GC</t>
  </si>
  <si>
    <t>Velsen-Noord</t>
  </si>
  <si>
    <t>DienstenCentrum Watervliet</t>
  </si>
  <si>
    <t>BU01600004</t>
  </si>
  <si>
    <t>Heemse-Oost Heemsermars</t>
  </si>
  <si>
    <t>5/22/2014 21:59:40</t>
  </si>
  <si>
    <t>7771AC</t>
  </si>
  <si>
    <t>,t uilennest</t>
  </si>
  <si>
    <t>BU00140301</t>
  </si>
  <si>
    <t>De Hoogte</t>
  </si>
  <si>
    <t>5/22/2014 21:59:47</t>
  </si>
  <si>
    <t>9716av</t>
  </si>
  <si>
    <t xml:space="preserve">Groningen </t>
  </si>
  <si>
    <t>Christelijk centrum groningen</t>
  </si>
  <si>
    <t>laag aantal kiesgerechtigden</t>
  </si>
  <si>
    <t>BU03440533</t>
  </si>
  <si>
    <t>De Uithof</t>
  </si>
  <si>
    <t>5/22/2014 22:00:04</t>
  </si>
  <si>
    <t>3584CH</t>
  </si>
  <si>
    <t>Faculteit Communicatie en Journalistiek</t>
  </si>
  <si>
    <t>BU04150101</t>
  </si>
  <si>
    <t>Purmerland</t>
  </si>
  <si>
    <t>5/22/2014 22:00:21</t>
  </si>
  <si>
    <t>1451MD</t>
  </si>
  <si>
    <t>Dorpshuis de Burcht</t>
  </si>
  <si>
    <t>BU00580602</t>
  </si>
  <si>
    <t>Brantgum</t>
  </si>
  <si>
    <t>5/22/2014 22:00:36</t>
  </si>
  <si>
    <t>9153BR</t>
  </si>
  <si>
    <t>Dorpshuis de Terpring</t>
  </si>
  <si>
    <t>hoge opkomst, Onbekende buurt, Onbekende gemeente</t>
  </si>
  <si>
    <t>BU03620005</t>
  </si>
  <si>
    <t>Stadshart</t>
  </si>
  <si>
    <t>5/22/2014 22:00:38</t>
  </si>
  <si>
    <t>1181xk</t>
  </si>
  <si>
    <t>Woonzorgcentrum de luwte</t>
  </si>
  <si>
    <t>hoge opkomst</t>
  </si>
  <si>
    <t>BU03440535</t>
  </si>
  <si>
    <t>Galgenwaard en omgeving</t>
  </si>
  <si>
    <t>5/22/2014 22:00:45</t>
  </si>
  <si>
    <t>3584EE</t>
  </si>
  <si>
    <t>University College Utrecht</t>
  </si>
  <si>
    <t>OK</t>
  </si>
  <si>
    <t>BU01640501</t>
  </si>
  <si>
    <t>Berflo Es Noord</t>
  </si>
  <si>
    <t>5/22/2014 22:01:12</t>
  </si>
  <si>
    <t>7553LG</t>
  </si>
  <si>
    <t>Berflohoes</t>
  </si>
  <si>
    <t>BU05990845</t>
  </si>
  <si>
    <t>De Esch</t>
  </si>
  <si>
    <t>5/22/2014 22:01:48</t>
  </si>
  <si>
    <t>3063JJ</t>
  </si>
  <si>
    <t>Voormalige BS de Watertoren</t>
  </si>
  <si>
    <t>BU00340208</t>
  </si>
  <si>
    <t>Tussen de Vaarten Zuid</t>
  </si>
  <si>
    <t>5/22/2014 22:01:53</t>
  </si>
  <si>
    <t>1328LE</t>
  </si>
  <si>
    <t>Gebouw de Compositie</t>
  </si>
  <si>
    <t>BU05183284</t>
  </si>
  <si>
    <t>Leyenburg</t>
  </si>
  <si>
    <t>5/22/2014 22:01:54</t>
  </si>
  <si>
    <t>2546SK</t>
  </si>
  <si>
    <t>Openbare Daltonschool Helen Parkhurst</t>
  </si>
  <si>
    <t>BU03630425</t>
  </si>
  <si>
    <t>Nieuwe Pijp</t>
  </si>
  <si>
    <t>5/22/2014 22:02:02</t>
  </si>
  <si>
    <t>1074ED</t>
  </si>
  <si>
    <t>Servaes Noutsstraat, Nieuwe Pijp, Amsterdam 215</t>
  </si>
  <si>
    <t>GM1921</t>
  </si>
  <si>
    <t>Lemsterland</t>
  </si>
  <si>
    <t>BU00820101</t>
  </si>
  <si>
    <t>Lemmer-Kern</t>
  </si>
  <si>
    <t>5/22/2014 22:02:26</t>
  </si>
  <si>
    <t>8531EL</t>
  </si>
  <si>
    <t>De Friese Meren</t>
  </si>
  <si>
    <t>Zorgcentrum Suderigge</t>
  </si>
  <si>
    <t>BU01141101</t>
  </si>
  <si>
    <t>Emmermeer</t>
  </si>
  <si>
    <t>5/22/2014 22:02:30</t>
  </si>
  <si>
    <t>7815GB</t>
  </si>
  <si>
    <t>Meerstede</t>
  </si>
  <si>
    <t>BU19550002</t>
  </si>
  <si>
    <t>Zeddam</t>
  </si>
  <si>
    <t>5/22/2014 22:02:44</t>
  </si>
  <si>
    <t>7038EN</t>
  </si>
  <si>
    <t>Sydehem</t>
  </si>
  <si>
    <t>BU01680003</t>
  </si>
  <si>
    <t>Losser-Oost</t>
  </si>
  <si>
    <t>5/22/2014 22:02:54</t>
  </si>
  <si>
    <t>7581AG</t>
  </si>
  <si>
    <t>Gemeentehuis</t>
  </si>
  <si>
    <t>Onbekende buurt, Onbekende gemeente</t>
  </si>
  <si>
    <t>BU05050301</t>
  </si>
  <si>
    <t>Viottakade en omgeving</t>
  </si>
  <si>
    <t>5/22/2014 22:03:06</t>
  </si>
  <si>
    <t>3314wz</t>
  </si>
  <si>
    <t>dordrecht</t>
  </si>
  <si>
    <t>prins bernard school</t>
  </si>
  <si>
    <t>veel piratenpartij</t>
  </si>
  <si>
    <t>BU02020170</t>
  </si>
  <si>
    <t>Utrechtsestraat</t>
  </si>
  <si>
    <t>6811LN</t>
  </si>
  <si>
    <t>Introdans</t>
  </si>
  <si>
    <t>BU00140302</t>
  </si>
  <si>
    <t>Oost-Indische buurt</t>
  </si>
  <si>
    <t>5/22/2014 22:03:20</t>
  </si>
  <si>
    <t>9715SX</t>
  </si>
  <si>
    <t>Hamrikheem</t>
  </si>
  <si>
    <t>Dubbel</t>
  </si>
  <si>
    <t>BU06220503</t>
  </si>
  <si>
    <t>Babberspolder West</t>
  </si>
  <si>
    <t>5/22/2014 22:03:22</t>
  </si>
  <si>
    <t>3135PS</t>
  </si>
  <si>
    <t>School Rehoboth</t>
  </si>
  <si>
    <t>BU04530402</t>
  </si>
  <si>
    <t>Saturnusbuurt</t>
  </si>
  <si>
    <t>5/22/2014 22:03:27</t>
  </si>
  <si>
    <t>1973XM</t>
  </si>
  <si>
    <t>IJmuiden</t>
  </si>
  <si>
    <t>Woon- en Zorgcentrum de Moerberg</t>
  </si>
  <si>
    <t>BU06110001</t>
  </si>
  <si>
    <t>Middelsluis</t>
  </si>
  <si>
    <t>3281AW</t>
  </si>
  <si>
    <t>Numansdorp</t>
  </si>
  <si>
    <t>De Ark</t>
  </si>
  <si>
    <t>BU03630242</t>
  </si>
  <si>
    <t>Hoofdweg en omgeving</t>
  </si>
  <si>
    <t>5/22/2014 22:03:32</t>
  </si>
  <si>
    <t>1057DZ</t>
  </si>
  <si>
    <t>Nieuw Vredenburgh</t>
  </si>
  <si>
    <t>BU02680732</t>
  </si>
  <si>
    <t>Zwanenveld</t>
  </si>
  <si>
    <t>5/22/2014 22:03:46</t>
  </si>
  <si>
    <t>6538NK</t>
  </si>
  <si>
    <t>School Prins Maurits</t>
  </si>
  <si>
    <t>BU09620001</t>
  </si>
  <si>
    <t>Puth</t>
  </si>
  <si>
    <t>5/22/2014 22:03:53</t>
  </si>
  <si>
    <t>6155KL</t>
  </si>
  <si>
    <t>Trefputh</t>
  </si>
  <si>
    <t>BU09833102</t>
  </si>
  <si>
    <t>Tegelen-Centrum</t>
  </si>
  <si>
    <t>5/22/2014 22:03:56</t>
  </si>
  <si>
    <t>5931PC</t>
  </si>
  <si>
    <t>venlo</t>
  </si>
  <si>
    <t>vijverhofschool Tegelen</t>
  </si>
  <si>
    <t>BU01530205</t>
  </si>
  <si>
    <t>Elferink-Heuwkamp</t>
  </si>
  <si>
    <t>5/22/2014 22:04:26</t>
  </si>
  <si>
    <t>7545NK</t>
  </si>
  <si>
    <t>School de Wissel</t>
  </si>
  <si>
    <t>BU05183620</t>
  </si>
  <si>
    <t>Moerwijk-Oost</t>
  </si>
  <si>
    <t>5/22/2014 22:04:34</t>
  </si>
  <si>
    <t>2531RB</t>
  </si>
  <si>
    <t>Zorgcentrum Moerwijk</t>
  </si>
  <si>
    <t>BU06100207</t>
  </si>
  <si>
    <t>Staatsliedenbuurt</t>
  </si>
  <si>
    <t>5/22/2014 22:04:40</t>
  </si>
  <si>
    <t>3362BV</t>
  </si>
  <si>
    <t>Trimclubgebouw ABC</t>
  </si>
  <si>
    <t>BU02630001</t>
  </si>
  <si>
    <t>Velddriel</t>
  </si>
  <si>
    <t>5/22/2014 22:04:41</t>
  </si>
  <si>
    <t>5334JR</t>
  </si>
  <si>
    <t xml:space="preserve">Maasdriel </t>
  </si>
  <si>
    <t>Boxhof</t>
  </si>
  <si>
    <t>BU09953240</t>
  </si>
  <si>
    <t>Botter-Tjalk-Schoener</t>
  </si>
  <si>
    <t>5/22/2014 22:05:07</t>
  </si>
  <si>
    <t>8232MB</t>
  </si>
  <si>
    <t>Groenhorst College</t>
  </si>
  <si>
    <t>BU07480001</t>
  </si>
  <si>
    <t>Havenkwartier</t>
  </si>
  <si>
    <t>5/22/2014 22:05:10</t>
  </si>
  <si>
    <t>4611EH</t>
  </si>
  <si>
    <t>Zoomflat</t>
  </si>
  <si>
    <t>hoog aantal kiesgerechtigden</t>
  </si>
  <si>
    <t>BU09841017</t>
  </si>
  <si>
    <t>Landweert</t>
  </si>
  <si>
    <t>5/22/2014 22:05:36</t>
  </si>
  <si>
    <t>5803HE</t>
  </si>
  <si>
    <t>venray</t>
  </si>
  <si>
    <t>Basisschool de Kruudwis</t>
  </si>
  <si>
    <t>Wordt twee keer verstuurd, dubbel stembureau. Hoe verwerken?</t>
  </si>
  <si>
    <t>BU05990456</t>
  </si>
  <si>
    <t>Overschie</t>
  </si>
  <si>
    <t>3043TN</t>
  </si>
  <si>
    <t>Betherkerk</t>
  </si>
  <si>
    <t>BU01530501</t>
  </si>
  <si>
    <t>Ribbelt-Ribbelerbrink</t>
  </si>
  <si>
    <t>5/22/2014 22:05:45</t>
  </si>
  <si>
    <t>7531TB</t>
  </si>
  <si>
    <t>Schoolgebouw Dotterbloemstraat</t>
  </si>
  <si>
    <t>opvallen veel Piratenpartij</t>
  </si>
  <si>
    <t>BU05182762</t>
  </si>
  <si>
    <t>Rivierenbuurt-Zuid</t>
  </si>
  <si>
    <t>5/22/2014 22:06:03</t>
  </si>
  <si>
    <t>2515VA</t>
  </si>
  <si>
    <t>Stayokay</t>
  </si>
  <si>
    <t>BU03770400</t>
  </si>
  <si>
    <t>Oude Kern Bennebroek</t>
  </si>
  <si>
    <t>5/22/2014 22:06:05</t>
  </si>
  <si>
    <t>2121GW</t>
  </si>
  <si>
    <t>Bennebroek</t>
  </si>
  <si>
    <t>Jagershuis</t>
  </si>
  <si>
    <t>BU07790200</t>
  </si>
  <si>
    <t>Geertruidenberg-Kom</t>
  </si>
  <si>
    <t>5/22/2014 22:06:41</t>
  </si>
  <si>
    <t>4931AZ</t>
  </si>
  <si>
    <t>De Schattelijn</t>
  </si>
  <si>
    <t>BU02022295</t>
  </si>
  <si>
    <t>De Laar-West</t>
  </si>
  <si>
    <t>5/22/2014 22:06:47</t>
  </si>
  <si>
    <t>6844GA</t>
  </si>
  <si>
    <t>Brede school de Laar-west</t>
  </si>
  <si>
    <t>BU02021682</t>
  </si>
  <si>
    <t>Malburgen West</t>
  </si>
  <si>
    <t>5/22/2014 22:06:58</t>
  </si>
  <si>
    <t>6841GB</t>
  </si>
  <si>
    <t>Mfc de spil</t>
  </si>
  <si>
    <t>BU05991080</t>
  </si>
  <si>
    <t>Vreewijk</t>
  </si>
  <si>
    <t>5/22/2014 22:07:07</t>
  </si>
  <si>
    <t>3075ZK</t>
  </si>
  <si>
    <t>Antonium handbalvereniging</t>
  </si>
  <si>
    <t>BU08550106</t>
  </si>
  <si>
    <t>Trouwlaan</t>
  </si>
  <si>
    <t>5/22/2014 22:07:13</t>
  </si>
  <si>
    <t>5021XE</t>
  </si>
  <si>
    <t>Zorgcentrum Koningsvoorde</t>
  </si>
  <si>
    <t>BU16550201</t>
  </si>
  <si>
    <t>Stampersgat</t>
  </si>
  <si>
    <t>5/22/2014 22:07:14</t>
  </si>
  <si>
    <t>4754ae</t>
  </si>
  <si>
    <t>Zaal Geerts</t>
  </si>
  <si>
    <t>Onbekende buurt</t>
  </si>
  <si>
    <t>5/22/2014 22:07:20</t>
  </si>
  <si>
    <t>1757LP</t>
  </si>
  <si>
    <t>Oudesluis</t>
  </si>
  <si>
    <t>sportcomplex Oudesluis</t>
  </si>
  <si>
    <t>Check</t>
  </si>
  <si>
    <t>BU01600600</t>
  </si>
  <si>
    <t>Lutten Kern</t>
  </si>
  <si>
    <t>7775AS</t>
  </si>
  <si>
    <t>Lutten</t>
  </si>
  <si>
    <t>Ver. geb. Pro Rege</t>
  </si>
  <si>
    <t>BU05991289</t>
  </si>
  <si>
    <t>Groot-IJsselmonde</t>
  </si>
  <si>
    <t>5/22/2014 22:07:36</t>
  </si>
  <si>
    <t>3079JH</t>
  </si>
  <si>
    <t>Vegelingssteyn</t>
  </si>
  <si>
    <t>laag aantal kiesgerechtigden, Dubbele inzending op deze postcode</t>
  </si>
  <si>
    <t>niet dubbel</t>
  </si>
  <si>
    <t>5/22/2014 22:08:03</t>
  </si>
  <si>
    <t>Bethelkerk</t>
  </si>
  <si>
    <t>BU03630669</t>
  </si>
  <si>
    <t>Buikslotermeer</t>
  </si>
  <si>
    <t>5/22/2014 22:08:08</t>
  </si>
  <si>
    <t>1025XL</t>
  </si>
  <si>
    <t>Stadsdeelhuis</t>
  </si>
  <si>
    <t>BU02090491</t>
  </si>
  <si>
    <t>Winssen Centrum</t>
  </si>
  <si>
    <t>5/22/2014 22:08:09</t>
  </si>
  <si>
    <t>6645BT</t>
  </si>
  <si>
    <t>Winssen</t>
  </si>
  <si>
    <t>De Paulus</t>
  </si>
  <si>
    <t>Yes!</t>
  </si>
  <si>
    <t>BU04530104</t>
  </si>
  <si>
    <t>Natuurkundigenbuurt</t>
  </si>
  <si>
    <t>5/22/2014 22:08:15</t>
  </si>
  <si>
    <t>1972EE</t>
  </si>
  <si>
    <t>Vissershuis</t>
  </si>
  <si>
    <t>BU05990535</t>
  </si>
  <si>
    <t>Oude Noorden</t>
  </si>
  <si>
    <t>5/22/2014 22:08:20</t>
  </si>
  <si>
    <t>3036pd</t>
  </si>
  <si>
    <t>rotterdam</t>
  </si>
  <si>
    <t>jan van der ploeghuis</t>
  </si>
  <si>
    <t>BU05992704</t>
  </si>
  <si>
    <t>Rozenburg</t>
  </si>
  <si>
    <t>5/22/2014 22:08:24</t>
  </si>
  <si>
    <t>3181PX</t>
  </si>
  <si>
    <t>BS De Phoenix</t>
  </si>
  <si>
    <t>BU06200201</t>
  </si>
  <si>
    <t>Zijderveld</t>
  </si>
  <si>
    <t>5/22/2014 22:08:25</t>
  </si>
  <si>
    <t>4122GX</t>
  </si>
  <si>
    <t>10 Vianen</t>
  </si>
  <si>
    <t>Krooshof</t>
  </si>
  <si>
    <t>BU19030003</t>
  </si>
  <si>
    <t>Mesch</t>
  </si>
  <si>
    <t>6245KK</t>
  </si>
  <si>
    <t>Oops</t>
  </si>
  <si>
    <t>De laathof</t>
  </si>
  <si>
    <t>BU06780000</t>
  </si>
  <si>
    <t>5/22/2014 22:08:55</t>
  </si>
  <si>
    <t>4421TA</t>
  </si>
  <si>
    <t>Fruitteeltmuseum Kapelle</t>
  </si>
  <si>
    <t>BU05032505</t>
  </si>
  <si>
    <t>Het Rode Dorp</t>
  </si>
  <si>
    <t>5/22/2014 22:09:02</t>
  </si>
  <si>
    <t>2625XN</t>
  </si>
  <si>
    <t>Vierhovenkerk</t>
  </si>
  <si>
    <t>opvallend veel piratenpartij</t>
  </si>
  <si>
    <t>BU03630532</t>
  </si>
  <si>
    <t>Indische Buurt Oost</t>
  </si>
  <si>
    <t>5/22/2014 22:09:20</t>
  </si>
  <si>
    <t>1095dh</t>
  </si>
  <si>
    <t>Sporthal oost flevopark</t>
  </si>
  <si>
    <t>BU03440312</t>
  </si>
  <si>
    <t>Wolga- en Donaudreef en omgeving</t>
  </si>
  <si>
    <t>5/22/2014 22:09:50</t>
  </si>
  <si>
    <t>3561CA</t>
  </si>
  <si>
    <t>Activiteitencentrum Vulcanusdreef</t>
  </si>
  <si>
    <t>dubbel, deze verified</t>
  </si>
  <si>
    <t>BU07157100</t>
  </si>
  <si>
    <t>Zandstraat</t>
  </si>
  <si>
    <t>5/22/2014 22:09:55</t>
  </si>
  <si>
    <t>4551LH</t>
  </si>
  <si>
    <t>Buurtcentrum De Straete</t>
  </si>
  <si>
    <t>BU00140100</t>
  </si>
  <si>
    <t>Schildersbuurt</t>
  </si>
  <si>
    <t>5/22/2014 22:10:07</t>
  </si>
  <si>
    <t>9718HN</t>
  </si>
  <si>
    <t>Buurtpand Op Mars</t>
  </si>
  <si>
    <t>alleen audio in Frysk</t>
  </si>
  <si>
    <t>BU07370500</t>
  </si>
  <si>
    <t>Earnewâld</t>
  </si>
  <si>
    <t>5/22/2014 22:10:09</t>
  </si>
  <si>
    <t>9264TM</t>
  </si>
  <si>
    <t>Eernewoude</t>
  </si>
  <si>
    <t>zalencentrum j. wester</t>
  </si>
  <si>
    <t>5/22/2014 22:10:38</t>
  </si>
  <si>
    <t>BU00100000</t>
  </si>
  <si>
    <t>Delfzijl-Centrum</t>
  </si>
  <si>
    <t>5/22/2014 22:10:45</t>
  </si>
  <si>
    <t>9934EA</t>
  </si>
  <si>
    <t>Gemeentehuis Delfzijl</t>
  </si>
  <si>
    <t>5/22/2014 22:10:46</t>
  </si>
  <si>
    <t>1181XH</t>
  </si>
  <si>
    <t>Groepswonen De Bietelaar</t>
  </si>
  <si>
    <t>BU07941003</t>
  </si>
  <si>
    <t>Heipoort</t>
  </si>
  <si>
    <t>5/22/2014 22:11:08</t>
  </si>
  <si>
    <t>5701BC</t>
  </si>
  <si>
    <t>Theo Driessen instituut</t>
  </si>
  <si>
    <t>BU04530102</t>
  </si>
  <si>
    <t>Zeeheldenbuurt</t>
  </si>
  <si>
    <t>5/22/2014 22:11:33</t>
  </si>
  <si>
    <t>1972CC</t>
  </si>
  <si>
    <t>De Vliegende Hollander</t>
  </si>
  <si>
    <t>BU09510200</t>
  </si>
  <si>
    <t>Hulsberg</t>
  </si>
  <si>
    <t>5/22/2014 22:11:43</t>
  </si>
  <si>
    <t>6336AH</t>
  </si>
  <si>
    <t>Panhuys</t>
  </si>
  <si>
    <t>BU04780400</t>
  </si>
  <si>
    <t>Kwadijk</t>
  </si>
  <si>
    <t>5/22/2014 22:11:46</t>
  </si>
  <si>
    <t>1471CP</t>
  </si>
  <si>
    <t>Kantine kwadijk</t>
  </si>
  <si>
    <t>BU09882201</t>
  </si>
  <si>
    <t>Moesel</t>
  </si>
  <si>
    <t>5/22/2014 22:11:48</t>
  </si>
  <si>
    <t>6006CM</t>
  </si>
  <si>
    <t>Stemlokaal Moesel</t>
  </si>
  <si>
    <t>BU03630793</t>
  </si>
  <si>
    <t>Bijlmer-Centrum (D, F, H)</t>
  </si>
  <si>
    <t>5/22/2014 22:11:54</t>
  </si>
  <si>
    <t>1102MX</t>
  </si>
  <si>
    <t>Basisschool Klaverblad</t>
  </si>
  <si>
    <t>BU04791410</t>
  </si>
  <si>
    <t>Rosmolenbuurt</t>
  </si>
  <si>
    <t>5/22/2014 22:11:55</t>
  </si>
  <si>
    <t>1502ND</t>
  </si>
  <si>
    <t>Zaandam</t>
  </si>
  <si>
    <t>CBS Saenparel</t>
  </si>
  <si>
    <t>BU01500904</t>
  </si>
  <si>
    <t>Averlo en Frieswijk</t>
  </si>
  <si>
    <t>5/22/2014 22:12:16</t>
  </si>
  <si>
    <t>7433RA</t>
  </si>
  <si>
    <t>RESTAURANT NUNU</t>
  </si>
  <si>
    <t>BU03630794</t>
  </si>
  <si>
    <t>Bijlmer-Oost (E, G, K)</t>
  </si>
  <si>
    <t>5/22/2014 22:12:17</t>
  </si>
  <si>
    <t>1104HJ</t>
  </si>
  <si>
    <t>Bijlmerdrie</t>
  </si>
  <si>
    <t>Jeuj</t>
  </si>
  <si>
    <t>BU05840005</t>
  </si>
  <si>
    <t>Centrum-Zuid</t>
  </si>
  <si>
    <t>5/22/2014 22:12:19</t>
  </si>
  <si>
    <t>3262JM</t>
  </si>
  <si>
    <t>De Lindenhoeve</t>
  </si>
  <si>
    <t>BU19000300</t>
  </si>
  <si>
    <t>Koudum</t>
  </si>
  <si>
    <t>5/22/2014 22:12:22</t>
  </si>
  <si>
    <t>8723CW</t>
  </si>
  <si>
    <t>De Klink Koudum</t>
  </si>
  <si>
    <t>BU19030303</t>
  </si>
  <si>
    <t>Bemelen</t>
  </si>
  <si>
    <t>5/22/2014 22:12:34</t>
  </si>
  <si>
    <t>6268NE</t>
  </si>
  <si>
    <t>Gemeenschapshuis Bemelen</t>
  </si>
  <si>
    <t>BU07960601</t>
  </si>
  <si>
    <t>'t Ven</t>
  </si>
  <si>
    <t>5/22/2014 22:12:38</t>
  </si>
  <si>
    <t>5241XT</t>
  </si>
  <si>
    <t>Rosmalen</t>
  </si>
  <si>
    <t>Gemeentelijk Gymlokaal, Mimosastraat 1A</t>
  </si>
  <si>
    <t>BU08890000</t>
  </si>
  <si>
    <t>Reuver</t>
  </si>
  <si>
    <t>5/22/2014 22:12:45</t>
  </si>
  <si>
    <t>5953CP</t>
  </si>
  <si>
    <t>Woongoed 2-duizend</t>
  </si>
  <si>
    <t>5/22/2014 22:13:26</t>
  </si>
  <si>
    <t>8203BW</t>
  </si>
  <si>
    <t>Emmeloord</t>
  </si>
  <si>
    <t>BU05182245</t>
  </si>
  <si>
    <t>Zeeheldenkwartier</t>
  </si>
  <si>
    <t>5/22/2014 22:13:34</t>
  </si>
  <si>
    <t>2513GV</t>
  </si>
  <si>
    <t>Kerkplein 6</t>
  </si>
  <si>
    <t>BU06540003</t>
  </si>
  <si>
    <t>Lewedorp</t>
  </si>
  <si>
    <t>5/22/2014 22:13:49</t>
  </si>
  <si>
    <t>4456AL</t>
  </si>
  <si>
    <t xml:space="preserve">Lewedorp </t>
  </si>
  <si>
    <t xml:space="preserve">Zandloper </t>
  </si>
  <si>
    <t>BU03530022</t>
  </si>
  <si>
    <t>Het Staatse</t>
  </si>
  <si>
    <t>5/22/2014 22:13:59</t>
  </si>
  <si>
    <t>3404JS</t>
  </si>
  <si>
    <t>Ark van Noach</t>
  </si>
  <si>
    <t>BU00560300</t>
  </si>
  <si>
    <t>Aduard</t>
  </si>
  <si>
    <t>5/22/2014 22:14:09</t>
  </si>
  <si>
    <t>9831RZ</t>
  </si>
  <si>
    <t>t Hoge Hof</t>
  </si>
  <si>
    <t>BU00070000</t>
  </si>
  <si>
    <t>Bellingwolde</t>
  </si>
  <si>
    <t>5/22/2014 22:14:25</t>
  </si>
  <si>
    <t>9695BA</t>
  </si>
  <si>
    <t>Brandweerkazerne</t>
  </si>
  <si>
    <t>BU03630001</t>
  </si>
  <si>
    <t>Burgwallen-Nieuwe Zijde</t>
  </si>
  <si>
    <t>5/22/2014 22:14:30</t>
  </si>
  <si>
    <t>1012LA</t>
  </si>
  <si>
    <t>jongerencentrum 'De Valk'</t>
  </si>
  <si>
    <t>BU04530302</t>
  </si>
  <si>
    <t>Oud-IJmuiden</t>
  </si>
  <si>
    <t>5/22/2014 22:14:42</t>
  </si>
  <si>
    <t>1975EA</t>
  </si>
  <si>
    <t>Woonzorgcentrum Breezicht.</t>
  </si>
  <si>
    <t>BU05300301</t>
  </si>
  <si>
    <t>Wittens Hoeck</t>
  </si>
  <si>
    <t>5/22/2014 22:14:43</t>
  </si>
  <si>
    <t>3224TT</t>
  </si>
  <si>
    <t>hellevoetsluis</t>
  </si>
  <si>
    <t>obs de brandaris</t>
  </si>
  <si>
    <t>BU19001302</t>
  </si>
  <si>
    <t>Kimswerd</t>
  </si>
  <si>
    <t>5/22/2014 22:14:53</t>
  </si>
  <si>
    <t>8821LD</t>
  </si>
  <si>
    <t>De Bolle &amp; de Hynst</t>
  </si>
  <si>
    <t>alleen eerste 5 partijen hardop voorgelezen; geen gekke dingen bij partijen daarna</t>
  </si>
  <si>
    <t>BU06320106</t>
  </si>
  <si>
    <t>Schilderskwartier</t>
  </si>
  <si>
    <t>5/22/2014 22:15:05</t>
  </si>
  <si>
    <t>3443EG</t>
  </si>
  <si>
    <t>Welzijn Woerden</t>
  </si>
  <si>
    <t>BU03630386</t>
  </si>
  <si>
    <t>Overtoomse Veld</t>
  </si>
  <si>
    <t>5/22/2014 22:15:07</t>
  </si>
  <si>
    <t>1061AD</t>
  </si>
  <si>
    <t>Ipabo</t>
  </si>
  <si>
    <t>BU00240003</t>
  </si>
  <si>
    <t>Wirdumerdraai</t>
  </si>
  <si>
    <t>5/22/2014 22:15:21</t>
  </si>
  <si>
    <t>9917PW</t>
  </si>
  <si>
    <t>Wirdum</t>
  </si>
  <si>
    <t>De Wirdumerklimmer</t>
  </si>
  <si>
    <t>BU17090100</t>
  </si>
  <si>
    <t>Zevenbergschen Hoek</t>
  </si>
  <si>
    <t>5/22/2014 22:15:25</t>
  </si>
  <si>
    <t>4765CP</t>
  </si>
  <si>
    <t>Wat voor nummer?</t>
  </si>
  <si>
    <t>De Zevensprong</t>
  </si>
  <si>
    <t>BU05183480</t>
  </si>
  <si>
    <t>Morgenstond-Zuid</t>
  </si>
  <si>
    <t>5/22/2014 22:15:47</t>
  </si>
  <si>
    <t>2545HA</t>
  </si>
  <si>
    <t>Leyweg</t>
  </si>
  <si>
    <t>BU05991702</t>
  </si>
  <si>
    <t>Dorp</t>
  </si>
  <si>
    <t>5/22/2014 22:15:58</t>
  </si>
  <si>
    <t>3151AD</t>
  </si>
  <si>
    <t>hoek van holland</t>
  </si>
  <si>
    <t>dorpskerk</t>
  </si>
  <si>
    <t>BU08550207</t>
  </si>
  <si>
    <t>Loven</t>
  </si>
  <si>
    <t>5/22/2014 22:16:00</t>
  </si>
  <si>
    <t>5014BW</t>
  </si>
  <si>
    <t>Openbare Basisschool Yore</t>
  </si>
  <si>
    <t>BU03350001</t>
  </si>
  <si>
    <t>Tabakshof en Heeswijk (gedeeltelijk)</t>
  </si>
  <si>
    <t>5/22/2014 22:16:08</t>
  </si>
  <si>
    <t>3417AT</t>
  </si>
  <si>
    <t>heeswijk school</t>
  </si>
  <si>
    <t>BU08610103</t>
  </si>
  <si>
    <t>De Polders</t>
  </si>
  <si>
    <t>5/22/2014 22:16:09</t>
  </si>
  <si>
    <t>5509KK</t>
  </si>
  <si>
    <t>Wooncomplex Rundgraafpark</t>
  </si>
  <si>
    <t>5/22/2014 22:16:14</t>
  </si>
  <si>
    <t>1103BE</t>
  </si>
  <si>
    <t>Openbare Scholengemeenschap Bijlmer</t>
  </si>
  <si>
    <t>BU01640102</t>
  </si>
  <si>
    <t>'t Wilbert</t>
  </si>
  <si>
    <t>5/22/2014 22:16:16</t>
  </si>
  <si>
    <t>7556GW</t>
  </si>
  <si>
    <t>Hengelo (ov)</t>
  </si>
  <si>
    <t>Clubgebouw Achilles '12</t>
  </si>
  <si>
    <t>BU15860201</t>
  </si>
  <si>
    <t>Bebouwde kom Harreveld</t>
  </si>
  <si>
    <t>5/22/2014 22:16:17</t>
  </si>
  <si>
    <t>7135JD</t>
  </si>
  <si>
    <t>Harreveld</t>
  </si>
  <si>
    <t>Dorpshuis 't Kempken</t>
  </si>
  <si>
    <t>BU00140905</t>
  </si>
  <si>
    <t>Beijum-Oost</t>
  </si>
  <si>
    <t>5/22/2014 22:16:20</t>
  </si>
  <si>
    <t>9736pb</t>
  </si>
  <si>
    <t>groningen</t>
  </si>
  <si>
    <t>de expeditie</t>
  </si>
  <si>
    <t>BU05991571</t>
  </si>
  <si>
    <t>Tarwewijk</t>
  </si>
  <si>
    <t>5/22/2014 22:16:24</t>
  </si>
  <si>
    <t>3081HZ</t>
  </si>
  <si>
    <t>Bewonersorganisatie Tarwewijk</t>
  </si>
  <si>
    <t>BU00340206</t>
  </si>
  <si>
    <t>Waterwijk</t>
  </si>
  <si>
    <t>5/22/2014 22:16:26</t>
  </si>
  <si>
    <t>1316kx</t>
  </si>
  <si>
    <t>Phanta Rhei [school]</t>
  </si>
  <si>
    <t>BU05680400</t>
  </si>
  <si>
    <t>Oudenhoorn</t>
  </si>
  <si>
    <t>3227AR</t>
  </si>
  <si>
    <t>De Meent</t>
  </si>
  <si>
    <t>BU00180101</t>
  </si>
  <si>
    <t>Noorderpark</t>
  </si>
  <si>
    <t>5/22/2014 22:16:52</t>
  </si>
  <si>
    <t>9601XD</t>
  </si>
  <si>
    <t>Hoogezand</t>
  </si>
  <si>
    <t>De Kern</t>
  </si>
  <si>
    <t>5/22/2014 22:16:54</t>
  </si>
  <si>
    <t>ChristenUnie hoog in Utrecht Overvecht?</t>
  </si>
  <si>
    <t>BU03440311</t>
  </si>
  <si>
    <t>Taag- en Rubicondreef en omgeving</t>
  </si>
  <si>
    <t>5/22/2014 22:17:08</t>
  </si>
  <si>
    <t>3561JK</t>
  </si>
  <si>
    <t xml:space="preserve">Teun de Jagerdreef </t>
  </si>
  <si>
    <t>BU04390703</t>
  </si>
  <si>
    <t>Amerika</t>
  </si>
  <si>
    <t>5/22/2014 22:17:10</t>
  </si>
  <si>
    <t>1448TP</t>
  </si>
  <si>
    <t>Basisschool de Marimba</t>
  </si>
  <si>
    <t>BU07960105</t>
  </si>
  <si>
    <t>Het Zand</t>
  </si>
  <si>
    <t>5/22/2014 22:17:17</t>
  </si>
  <si>
    <t>5211VD</t>
  </si>
  <si>
    <t>Verkadefabriek</t>
  </si>
  <si>
    <t>BU03072002</t>
  </si>
  <si>
    <t>Muziekbuurt-Noord</t>
  </si>
  <si>
    <t>5/22/2014 22:17:30</t>
  </si>
  <si>
    <t>3822DM</t>
  </si>
  <si>
    <t>Overseldert</t>
  </si>
  <si>
    <t>BU03072104</t>
  </si>
  <si>
    <t>De Verwondering</t>
  </si>
  <si>
    <t>5/22/2014 22:17:58</t>
  </si>
  <si>
    <t>3823DW</t>
  </si>
  <si>
    <t>De Meander</t>
  </si>
  <si>
    <t>BU03450001</t>
  </si>
  <si>
    <t>Vijgendam en omgeving</t>
  </si>
  <si>
    <t>5/22/2014 22:17:59</t>
  </si>
  <si>
    <t>3901SG</t>
  </si>
  <si>
    <t>Dienstencentrum Kleine Beer</t>
  </si>
  <si>
    <t>BU04500006</t>
  </si>
  <si>
    <t>District 6</t>
  </si>
  <si>
    <t>5/22/2014 22:18:01</t>
  </si>
  <si>
    <t>1911EK</t>
  </si>
  <si>
    <t>Speeltuin Kindervreugd</t>
  </si>
  <si>
    <t>BU07160700</t>
  </si>
  <si>
    <t>Sint Philipsland</t>
  </si>
  <si>
    <t>5/22/2014 22:18:14</t>
  </si>
  <si>
    <t>4675CZ</t>
  </si>
  <si>
    <t>Niet kunnen vinden.....</t>
  </si>
  <si>
    <t>De Wimpel</t>
  </si>
  <si>
    <t>BU09570302</t>
  </si>
  <si>
    <t>Tegelarijeveld-Broekhin</t>
  </si>
  <si>
    <t>5/22/2014 22:18:16</t>
  </si>
  <si>
    <t>6042XW</t>
  </si>
  <si>
    <t>26A</t>
  </si>
  <si>
    <t>Buurthuis Maasniel</t>
  </si>
  <si>
    <t>Niet dubbel</t>
  </si>
  <si>
    <t>BU03630213</t>
  </si>
  <si>
    <t>Spaarndammer- en Zeeheldenbuurt</t>
  </si>
  <si>
    <t>5/22/2014 22:18:18</t>
  </si>
  <si>
    <t>1013PV</t>
  </si>
  <si>
    <t>De Bredeschool Zeeheldenbuurt</t>
  </si>
  <si>
    <t>BU05182664</t>
  </si>
  <si>
    <t>Bezuidenhout-West</t>
  </si>
  <si>
    <t>5/22/2014 22:18:23</t>
  </si>
  <si>
    <t>2593AN</t>
  </si>
  <si>
    <t>InHolland, Theresiastraat 6</t>
  </si>
  <si>
    <t>BU05340000</t>
  </si>
  <si>
    <t>5/22/2014 22:18:48</t>
  </si>
  <si>
    <t>2182GK</t>
  </si>
  <si>
    <t>Patrimonium</t>
  </si>
  <si>
    <t>BU03630005</t>
  </si>
  <si>
    <t>Haarlemmerbuurt</t>
  </si>
  <si>
    <t>5/22/2014 22:18:57</t>
  </si>
  <si>
    <t>1013JR</t>
  </si>
  <si>
    <t xml:space="preserve">Amsterdam </t>
  </si>
  <si>
    <t>Woon- en Zorgcentrum De Rietvinck</t>
  </si>
  <si>
    <t>BU06370400</t>
  </si>
  <si>
    <t>Noordhove-West</t>
  </si>
  <si>
    <t>5/22/2014 22:19:05</t>
  </si>
  <si>
    <t>2728DC</t>
  </si>
  <si>
    <t>Basisschool Noordeinde</t>
  </si>
  <si>
    <t>BU16740302</t>
  </si>
  <si>
    <t>Ettingen</t>
  </si>
  <si>
    <t>4703EX</t>
  </si>
  <si>
    <t>Recreatiezaal Burgemeester Freijterslaan</t>
  </si>
  <si>
    <t>BU05840011</t>
  </si>
  <si>
    <t>Poortwijk</t>
  </si>
  <si>
    <t>5/22/2014 22:19:06</t>
  </si>
  <si>
    <t>3261sj</t>
  </si>
  <si>
    <t>Oud beijerland</t>
  </si>
  <si>
    <t>Poortwijk 1</t>
  </si>
  <si>
    <t>hoge opkomst, Dubbele inzending op deze postcode</t>
  </si>
  <si>
    <t>5/22/2014 22:19:08</t>
  </si>
  <si>
    <t>Rehobothschool</t>
  </si>
  <si>
    <t>BU03920304</t>
  </si>
  <si>
    <t>Parkwijk</t>
  </si>
  <si>
    <t>5/22/2014 22:19:21</t>
  </si>
  <si>
    <t>2033TM</t>
  </si>
  <si>
    <t>Zuiderpolderschool</t>
  </si>
  <si>
    <t>BU02990300</t>
  </si>
  <si>
    <t>Giesbeek</t>
  </si>
  <si>
    <t>5/22/2014 22:19:38</t>
  </si>
  <si>
    <t>6987CM</t>
  </si>
  <si>
    <t>GSV'38</t>
  </si>
  <si>
    <t>5/22/2014 22:19:39</t>
  </si>
  <si>
    <t>9831RD</t>
  </si>
  <si>
    <t>De Meeden</t>
  </si>
  <si>
    <t>BU02890006</t>
  </si>
  <si>
    <t>Buitenwijk Wageningen-Noordoost</t>
  </si>
  <si>
    <t>5/22/2014 22:19:47</t>
  </si>
  <si>
    <t>6706EK</t>
  </si>
  <si>
    <t>Montessorischool</t>
  </si>
  <si>
    <t>BU16801700</t>
  </si>
  <si>
    <t>Gieten</t>
  </si>
  <si>
    <t>5/22/2014 22:19:52</t>
  </si>
  <si>
    <t>9461DA</t>
  </si>
  <si>
    <t>Aa en Hunze OBS Gieten</t>
  </si>
  <si>
    <t>BU06270001</t>
  </si>
  <si>
    <t>Oranjewijk</t>
  </si>
  <si>
    <t>5/22/2014 22:19:59</t>
  </si>
  <si>
    <t>2741DW</t>
  </si>
  <si>
    <t>Souburgh</t>
  </si>
  <si>
    <t>BU01931000</t>
  </si>
  <si>
    <t>Binnenstad-Zuid</t>
  </si>
  <si>
    <t>5/22/2014 22:20:04</t>
  </si>
  <si>
    <t>8011MB</t>
  </si>
  <si>
    <t>Gemeentelijk Museum Zwolle</t>
  </si>
  <si>
    <t>BU00140400</t>
  </si>
  <si>
    <t>Gorechtbuurt</t>
  </si>
  <si>
    <t>5/22/2014 22:20:07</t>
  </si>
  <si>
    <t>9713GZ</t>
  </si>
  <si>
    <t>umcg</t>
  </si>
  <si>
    <t>BU01141003</t>
  </si>
  <si>
    <t>Zandpol</t>
  </si>
  <si>
    <t>5/22/2014 22:20:10</t>
  </si>
  <si>
    <t>7764AK</t>
  </si>
  <si>
    <t>7A</t>
  </si>
  <si>
    <t xml:space="preserve"> 't Trefpunt</t>
  </si>
  <si>
    <t>5/22/2014 22:20:11</t>
  </si>
  <si>
    <t>3825rf</t>
  </si>
  <si>
    <t>Informatiecentrum vathorst</t>
  </si>
  <si>
    <t>BU09940000</t>
  </si>
  <si>
    <t>Valkenburg</t>
  </si>
  <si>
    <t>5/22/2014 22:20:19</t>
  </si>
  <si>
    <t>6301HC</t>
  </si>
  <si>
    <t xml:space="preserve"> Valkenburg aan de geul</t>
  </si>
  <si>
    <t>Stadhuis park dersaborg</t>
  </si>
  <si>
    <t>BU07721413</t>
  </si>
  <si>
    <t>Gildebuurt</t>
  </si>
  <si>
    <t>5612AD</t>
  </si>
  <si>
    <t>Driestam</t>
  </si>
  <si>
    <t>BU17290000</t>
  </si>
  <si>
    <t>Gulpen</t>
  </si>
  <si>
    <t>5/22/2014 22:20:20</t>
  </si>
  <si>
    <t>6271EA</t>
  </si>
  <si>
    <t>Zorgcentrum Dr. Ackenshuis</t>
  </si>
  <si>
    <t>BU03920201</t>
  </si>
  <si>
    <t>Leidsebuurt</t>
  </si>
  <si>
    <t>5/22/2014 22:20:22</t>
  </si>
  <si>
    <t>2013pz</t>
  </si>
  <si>
    <t>De Til</t>
  </si>
  <si>
    <t>BU04518500</t>
  </si>
  <si>
    <t>Meerwijk</t>
  </si>
  <si>
    <t>5/22/2014 22:20:23</t>
  </si>
  <si>
    <t>1424AM</t>
  </si>
  <si>
    <t>de kwakel</t>
  </si>
  <si>
    <t>?</t>
  </si>
  <si>
    <t>de zon</t>
  </si>
  <si>
    <t>5/22/2014 22:20:24</t>
  </si>
  <si>
    <t>1058EB</t>
  </si>
  <si>
    <t>7e Montessori - gymzaal</t>
  </si>
  <si>
    <t>5/22/2014 22:20:25</t>
  </si>
  <si>
    <t>BU07151000</t>
  </si>
  <si>
    <t>Binnenstad</t>
  </si>
  <si>
    <t>5/22/2014 22:20:26</t>
  </si>
  <si>
    <t>4531GV</t>
  </si>
  <si>
    <t>Dienstencentrum De Veste</t>
  </si>
  <si>
    <t>BU03630378</t>
  </si>
  <si>
    <t>Geuzenveld</t>
  </si>
  <si>
    <t>5/22/2014 22:20:28</t>
  </si>
  <si>
    <t>1067dd</t>
  </si>
  <si>
    <t>Pluspunt Alberdakade 7</t>
  </si>
  <si>
    <t>BU01530607</t>
  </si>
  <si>
    <t>Helmerhoek-Noord</t>
  </si>
  <si>
    <t>5/22/2014 22:20:31</t>
  </si>
  <si>
    <t>7546EG</t>
  </si>
  <si>
    <t>De Helmerhoekschool</t>
  </si>
  <si>
    <t>BU05990325</t>
  </si>
  <si>
    <t>Middelland</t>
  </si>
  <si>
    <t>5/22/2014 22:20:39</t>
  </si>
  <si>
    <t>3021ZH</t>
  </si>
  <si>
    <t>b.s. De palet</t>
  </si>
  <si>
    <t>Dubbele inzending op deze postcode</t>
  </si>
  <si>
    <t>dubbel</t>
  </si>
  <si>
    <t>5/22/2014 22:20:42</t>
  </si>
  <si>
    <t>5/22/2014 22:20:47</t>
  </si>
  <si>
    <t>Bredeschool Zeeheldenbuurt</t>
  </si>
  <si>
    <t>BU16741200</t>
  </si>
  <si>
    <t>Heerle</t>
  </si>
  <si>
    <t>5/22/2014 22:20:48</t>
  </si>
  <si>
    <t>4726ah</t>
  </si>
  <si>
    <t>heerle</t>
  </si>
  <si>
    <t>dorpshuis de schalm</t>
  </si>
  <si>
    <t>lage opkomst</t>
  </si>
  <si>
    <t>CDA moet 25 zijn</t>
  </si>
  <si>
    <t>BU03630382</t>
  </si>
  <si>
    <t>Osdorp-Midden</t>
  </si>
  <si>
    <t>5/22/2014 22:21:02</t>
  </si>
  <si>
    <t>1069JR</t>
  </si>
  <si>
    <t>Gymlokaal St Paulusschool</t>
  </si>
  <si>
    <t>BU02750200</t>
  </si>
  <si>
    <t>Velp-Noord boven spoorlijn</t>
  </si>
  <si>
    <t>5/22/2014 22:21:05</t>
  </si>
  <si>
    <t>6881sv</t>
  </si>
  <si>
    <t>rheden</t>
  </si>
  <si>
    <t>RKS Fredericus</t>
  </si>
  <si>
    <t>BU03730400</t>
  </si>
  <si>
    <t>Egmond aan Zee</t>
  </si>
  <si>
    <t>5/22/2014 22:21:27</t>
  </si>
  <si>
    <t>1931CA</t>
  </si>
  <si>
    <t>OK Verenigingsgebouw</t>
  </si>
  <si>
    <t>BU08820009</t>
  </si>
  <si>
    <t>Achter den Winkel</t>
  </si>
  <si>
    <t>5/22/2014 22:21:29</t>
  </si>
  <si>
    <t>6372SP</t>
  </si>
  <si>
    <t>Zorgcentrum Dr. Calshof</t>
  </si>
  <si>
    <t>BU16211531</t>
  </si>
  <si>
    <t>Hoeksekade</t>
  </si>
  <si>
    <t>5/22/2014 22:21:42</t>
  </si>
  <si>
    <t>2661GV</t>
  </si>
  <si>
    <t>bergschenhoek</t>
  </si>
  <si>
    <t>Postduivenvereniging</t>
  </si>
  <si>
    <t>5/22/2014 22:21:45</t>
  </si>
  <si>
    <t>2541JG</t>
  </si>
  <si>
    <t>Ontmoetingscentrum Morgenstond</t>
  </si>
  <si>
    <t>BU04530204</t>
  </si>
  <si>
    <t>Paterskerkbuurt</t>
  </si>
  <si>
    <t>5/22/2014 22:21:52</t>
  </si>
  <si>
    <t>1971VZ</t>
  </si>
  <si>
    <t>IJmuiden/Velsen</t>
  </si>
  <si>
    <t>Buurthuis de Spil</t>
  </si>
  <si>
    <t>BU03211345</t>
  </si>
  <si>
    <t>Grassen</t>
  </si>
  <si>
    <t>5/22/2014 22:22:05</t>
  </si>
  <si>
    <t>3994ns</t>
  </si>
  <si>
    <t>Gordel van smaragd</t>
  </si>
  <si>
    <t>veel piraten</t>
  </si>
  <si>
    <t>BU03440321</t>
  </si>
  <si>
    <t>Zamenhofdreef en omgeving</t>
  </si>
  <si>
    <t>5/22/2014 22:22:07</t>
  </si>
  <si>
    <t>3562KW</t>
  </si>
  <si>
    <t>Bibliotheek overvecht</t>
  </si>
  <si>
    <t>BU08820205</t>
  </si>
  <si>
    <t>Waubach</t>
  </si>
  <si>
    <t>5/22/2014 22:22:18</t>
  </si>
  <si>
    <t>6374EN</t>
  </si>
  <si>
    <t>Heereveld</t>
  </si>
  <si>
    <t>BU06200005</t>
  </si>
  <si>
    <t>Monnikenhof en Amaliastein</t>
  </si>
  <si>
    <t>5/22/2014 22:22:29</t>
  </si>
  <si>
    <t>4133EA</t>
  </si>
  <si>
    <t>De wiekslag</t>
  </si>
  <si>
    <t>5/22/2014 22:22:31</t>
  </si>
  <si>
    <t>BU08670007</t>
  </si>
  <si>
    <t>Meerdijk</t>
  </si>
  <si>
    <t>5/22/2014 22:22:32</t>
  </si>
  <si>
    <t>5143GJ</t>
  </si>
  <si>
    <t>Basisschool Meerdijk</t>
  </si>
  <si>
    <t>BU06121102</t>
  </si>
  <si>
    <t>Vogelenzang-Noord</t>
  </si>
  <si>
    <t>5/22/2014 22:22:35</t>
  </si>
  <si>
    <t>3208SG</t>
  </si>
  <si>
    <t xml:space="preserve">Spijkenisse </t>
  </si>
  <si>
    <t>Trombonestraat 1</t>
  </si>
  <si>
    <t>BU01660005</t>
  </si>
  <si>
    <t>Flevowijk</t>
  </si>
  <si>
    <t>5/22/2014 22:22:37</t>
  </si>
  <si>
    <t>8265BB</t>
  </si>
  <si>
    <t>Kerkelijk Centrum Open Hof</t>
  </si>
  <si>
    <t>BU05991573</t>
  </si>
  <si>
    <t>Zuidwijk</t>
  </si>
  <si>
    <t>5/22/2014 22:22:45</t>
  </si>
  <si>
    <t>3085PA</t>
  </si>
  <si>
    <t>Gymnastieklokaal S&amp;C</t>
  </si>
  <si>
    <t>BU05990660</t>
  </si>
  <si>
    <t>Schiebroek</t>
  </si>
  <si>
    <t>5/22/2014 22:22:47</t>
  </si>
  <si>
    <t>3052RJ</t>
  </si>
  <si>
    <t>Wilgenborgh</t>
  </si>
  <si>
    <t>BU07941400</t>
  </si>
  <si>
    <t>Brouwhuis-Dorp</t>
  </si>
  <si>
    <t>5/22/2014 22:22:49</t>
  </si>
  <si>
    <t>5704AP</t>
  </si>
  <si>
    <t>gemeenschapshuis de loop</t>
  </si>
  <si>
    <t>BU07480404</t>
  </si>
  <si>
    <t>Rode Schouw</t>
  </si>
  <si>
    <t>5/22/2014 22:22:52</t>
  </si>
  <si>
    <t>4661LR</t>
  </si>
  <si>
    <t>Halsteren</t>
  </si>
  <si>
    <t>Kannebuis</t>
  </si>
  <si>
    <t>BU06220102</t>
  </si>
  <si>
    <t>Vettenoordse polder Oost</t>
  </si>
  <si>
    <t>5/22/2014 22:22:58</t>
  </si>
  <si>
    <t>3131EV</t>
  </si>
  <si>
    <t>Pijpelaar</t>
  </si>
  <si>
    <t>BU00370103</t>
  </si>
  <si>
    <t>Maarsveld</t>
  </si>
  <si>
    <t>5/22/2014 22:22:59</t>
  </si>
  <si>
    <t>9502BW</t>
  </si>
  <si>
    <t>Pagecentrum</t>
  </si>
  <si>
    <t>BU07030400</t>
  </si>
  <si>
    <t>Rilland</t>
  </si>
  <si>
    <t>5/22/2014 22:23:03</t>
  </si>
  <si>
    <t>4411ap</t>
  </si>
  <si>
    <t>rilland</t>
  </si>
  <si>
    <t>luctor et emergo</t>
  </si>
  <si>
    <t>BU03630448</t>
  </si>
  <si>
    <t>Stadionbuurt</t>
  </si>
  <si>
    <t>5/22/2014 22:23:04</t>
  </si>
  <si>
    <t>1076VX</t>
  </si>
  <si>
    <t>Willem de Zwijgerkerk</t>
  </si>
  <si>
    <t>BU00803602</t>
  </si>
  <si>
    <t>Camminghaburen-Midden</t>
  </si>
  <si>
    <t>5/22/2014 22:23:20</t>
  </si>
  <si>
    <t>8925CK</t>
  </si>
  <si>
    <t>MFC Cammingastins</t>
  </si>
  <si>
    <t>BU16400303</t>
  </si>
  <si>
    <t>Ittervoort</t>
  </si>
  <si>
    <t>5/22/2014 22:23:21</t>
  </si>
  <si>
    <t>6014AN</t>
  </si>
  <si>
    <t>Cultureel Centrum De Mortel</t>
  </si>
  <si>
    <t>BU05181142</t>
  </si>
  <si>
    <t>Stadhoudersplantsoen</t>
  </si>
  <si>
    <t>5/22/2014 22:23:23</t>
  </si>
  <si>
    <t>2517SC</t>
  </si>
  <si>
    <t>Nutsschool Boldingh</t>
  </si>
  <si>
    <t>BU05991699</t>
  </si>
  <si>
    <t>Hoogvliet-Zuid</t>
  </si>
  <si>
    <t>5/22/2014 22:23:32</t>
  </si>
  <si>
    <t>3192KE</t>
  </si>
  <si>
    <t>Hoogv</t>
  </si>
  <si>
    <t>Siloam</t>
  </si>
  <si>
    <t>BU05990842</t>
  </si>
  <si>
    <t>Kralingen-Oost</t>
  </si>
  <si>
    <t>5/22/2014 22:23:36</t>
  </si>
  <si>
    <t>3062AB</t>
  </si>
  <si>
    <t>Pniël</t>
  </si>
  <si>
    <t>BU01935150</t>
  </si>
  <si>
    <t>Gerenbroek</t>
  </si>
  <si>
    <t>5/22/2014 22:23:46</t>
  </si>
  <si>
    <t>8014LA</t>
  </si>
  <si>
    <t>Marshof</t>
  </si>
  <si>
    <t>BU02890003</t>
  </si>
  <si>
    <t>Buitenwijk Wageningen-West</t>
  </si>
  <si>
    <t>6702BR</t>
  </si>
  <si>
    <t>Verzorgingshuis Nudehof</t>
  </si>
  <si>
    <t>BU17060100</t>
  </si>
  <si>
    <t>Budel-Schoot</t>
  </si>
  <si>
    <t>6023AR</t>
  </si>
  <si>
    <t>De Reinder</t>
  </si>
  <si>
    <t>BU04390301</t>
  </si>
  <si>
    <t>Wheermolen-West</t>
  </si>
  <si>
    <t>5/22/2014 22:23:51</t>
  </si>
  <si>
    <t>1443BM</t>
  </si>
  <si>
    <t xml:space="preserve">Purmerend </t>
  </si>
  <si>
    <t>wijkplein Where</t>
  </si>
  <si>
    <t>BU01500701</t>
  </si>
  <si>
    <t>Groot Douwel</t>
  </si>
  <si>
    <t>7423DS</t>
  </si>
  <si>
    <t>Leeuwenkuil</t>
  </si>
  <si>
    <t>BU01530201</t>
  </si>
  <si>
    <t>Boswinkel-De Braker</t>
  </si>
  <si>
    <t>7543BL</t>
  </si>
  <si>
    <t>Geert de Leeuwhuis</t>
  </si>
  <si>
    <t>BU03630660</t>
  </si>
  <si>
    <t>Volewijck</t>
  </si>
  <si>
    <t>5/22/2014 22:24:02</t>
  </si>
  <si>
    <t>1031CB</t>
  </si>
  <si>
    <t>OBS De Klimop, Varenweg 6</t>
  </si>
  <si>
    <t>BU03960301</t>
  </si>
  <si>
    <t>Harteheem</t>
  </si>
  <si>
    <t>5/22/2014 22:24:14</t>
  </si>
  <si>
    <t>1967NM</t>
  </si>
  <si>
    <t>De Cirkel</t>
  </si>
  <si>
    <t>BU00100005</t>
  </si>
  <si>
    <t>Tuikwerd</t>
  </si>
  <si>
    <t>5/22/2014 22:24:21</t>
  </si>
  <si>
    <t>9932BR</t>
  </si>
  <si>
    <t>Brede School Tuikwerd</t>
  </si>
  <si>
    <t>BU03700000</t>
  </si>
  <si>
    <t>Middenbeemster</t>
  </si>
  <si>
    <t>5/22/2014 22:24:34</t>
  </si>
  <si>
    <t>1462JN</t>
  </si>
  <si>
    <t>Dienstencentrum Middelwijck</t>
  </si>
  <si>
    <t>5/22/2014 22:24:42</t>
  </si>
  <si>
    <t>2728BR</t>
  </si>
  <si>
    <t>zoetermeer</t>
  </si>
  <si>
    <t>Wijkcentrum t Span</t>
  </si>
  <si>
    <t>BU00220600</t>
  </si>
  <si>
    <t>Bebouwde kom Oostwold</t>
  </si>
  <si>
    <t>5/22/2014 22:24:54</t>
  </si>
  <si>
    <t>9828RC</t>
  </si>
  <si>
    <t>Oostwold (gemeente Leek)</t>
  </si>
  <si>
    <t>Oostwold, de Gaveborg</t>
  </si>
  <si>
    <t>BU04320100</t>
  </si>
  <si>
    <t>Hoogwoud</t>
  </si>
  <si>
    <t>5/22/2014 22:24:55</t>
  </si>
  <si>
    <t>1718BR</t>
  </si>
  <si>
    <t>onbekend</t>
  </si>
  <si>
    <t>Wijksteunpunt De Lindehof</t>
  </si>
  <si>
    <t>BU07580700</t>
  </si>
  <si>
    <t>Bavel</t>
  </si>
  <si>
    <t>5/22/2014 22:25:01</t>
  </si>
  <si>
    <t>4854BE</t>
  </si>
  <si>
    <t>Zuster boomaarsstraat</t>
  </si>
  <si>
    <t>BU17210200</t>
  </si>
  <si>
    <t>Heesch</t>
  </si>
  <si>
    <t>5/22/2014 22:25:05</t>
  </si>
  <si>
    <t>5384NK</t>
  </si>
  <si>
    <t>BU01710106</t>
  </si>
  <si>
    <t>Emmeloord-Revelsant-Zuid</t>
  </si>
  <si>
    <t>5/22/2014 22:25:10</t>
  </si>
  <si>
    <t>8303BJ</t>
  </si>
  <si>
    <t>Emmeloord-Noordoostpolder</t>
  </si>
  <si>
    <t>Buurthuis Revelsant</t>
  </si>
  <si>
    <t>BU01190003</t>
  </si>
  <si>
    <t>Koedijkslanden</t>
  </si>
  <si>
    <t>5/22/2014 22:25:16</t>
  </si>
  <si>
    <t>7943KC</t>
  </si>
  <si>
    <t>Verpleeghuis Reggersoord</t>
  </si>
  <si>
    <t>BU05460501</t>
  </si>
  <si>
    <t>Haagweg-Noord</t>
  </si>
  <si>
    <t>5/22/2014 22:25:25</t>
  </si>
  <si>
    <t>2321AW</t>
  </si>
  <si>
    <t>Speeltuin Westerkwartier</t>
  </si>
  <si>
    <t>BU02020210</t>
  </si>
  <si>
    <t>Hommelstraat</t>
  </si>
  <si>
    <t>5/22/2014 22:25:30</t>
  </si>
  <si>
    <t>6828as</t>
  </si>
  <si>
    <t>arnhem</t>
  </si>
  <si>
    <t>evangelisch-lutherse gemeente</t>
  </si>
  <si>
    <t>5/22/2014 22:25:32</t>
  </si>
  <si>
    <t>BU05990661</t>
  </si>
  <si>
    <t>Hillegersberg-Zuid</t>
  </si>
  <si>
    <t>5/22/2014 22:25:35</t>
  </si>
  <si>
    <t>3051at</t>
  </si>
  <si>
    <t>pr margrietlaan/school</t>
  </si>
  <si>
    <t>BU02410010</t>
  </si>
  <si>
    <t>Verspreide huizen Meiberg</t>
  </si>
  <si>
    <t>5/22/2014 22:25:40</t>
  </si>
  <si>
    <t>6571GA</t>
  </si>
  <si>
    <t>Berg en Dal</t>
  </si>
  <si>
    <t>Vijverhof</t>
  </si>
  <si>
    <t>5/22/2014 22:25:41</t>
  </si>
  <si>
    <t>3131PS</t>
  </si>
  <si>
    <t>vlaardingen</t>
  </si>
  <si>
    <t>basisschool het visnet</t>
  </si>
  <si>
    <t>5/22/2014 22:25:42</t>
  </si>
  <si>
    <t>8232LT</t>
  </si>
  <si>
    <t>Basisschool De Tjalk</t>
  </si>
  <si>
    <t>BU08550403</t>
  </si>
  <si>
    <t>Vlashof</t>
  </si>
  <si>
    <t>5/22/2014 22:25:52</t>
  </si>
  <si>
    <t>5011PG</t>
  </si>
  <si>
    <t>MFA De Symfonie</t>
  </si>
  <si>
    <t>BU02022319</t>
  </si>
  <si>
    <t>Overmaat</t>
  </si>
  <si>
    <t>5/22/2014 22:25:54</t>
  </si>
  <si>
    <t>6831za</t>
  </si>
  <si>
    <t>Jongerencentrum De Madser</t>
  </si>
  <si>
    <t>BU05183488</t>
  </si>
  <si>
    <t>Morgenstond-West</t>
  </si>
  <si>
    <t>5/22/2014 22:25:55</t>
  </si>
  <si>
    <t>2545VX</t>
  </si>
  <si>
    <t>Mondriaan Onderwijsgroep</t>
  </si>
  <si>
    <t>5/22/2014 22:26:02</t>
  </si>
  <si>
    <t>3085WZ</t>
  </si>
  <si>
    <t>Beukenhorst</t>
  </si>
  <si>
    <t>BU02430101</t>
  </si>
  <si>
    <t>Binnenstad-Noord</t>
  </si>
  <si>
    <t>5/22/2014 22:26:05</t>
  </si>
  <si>
    <t>3841AA</t>
  </si>
  <si>
    <t>Stadhuis Koggekamer</t>
  </si>
  <si>
    <t>BU07560600</t>
  </si>
  <si>
    <t>Vierlingsbeek Centrum</t>
  </si>
  <si>
    <t>5/22/2014 22:26:06</t>
  </si>
  <si>
    <t>5821BB</t>
  </si>
  <si>
    <t>Vierlingsbeek</t>
  </si>
  <si>
    <t>Koningskerkje</t>
  </si>
  <si>
    <t>BU01140006</t>
  </si>
  <si>
    <t>Barger-Oosterveld</t>
  </si>
  <si>
    <t>5/22/2014 22:26:12</t>
  </si>
  <si>
    <t>7826EP</t>
  </si>
  <si>
    <t>emmen</t>
  </si>
  <si>
    <t>S.K.W. Barnstee</t>
  </si>
  <si>
    <t>BU07961102</t>
  </si>
  <si>
    <t>Paleiskwartier</t>
  </si>
  <si>
    <t>5/22/2014 22:26:21</t>
  </si>
  <si>
    <t>5223DJ</t>
  </si>
  <si>
    <t>Avans Hogeschool</t>
  </si>
  <si>
    <t>5/22/2014 22:26:38</t>
  </si>
  <si>
    <t>3284ZG</t>
  </si>
  <si>
    <t>Zui-Beijerland</t>
  </si>
  <si>
    <t>de Ark</t>
  </si>
  <si>
    <t>BU01530100</t>
  </si>
  <si>
    <t>Velve-Lindenhof</t>
  </si>
  <si>
    <t>5/22/2014 22:26:44</t>
  </si>
  <si>
    <t>7533aw</t>
  </si>
  <si>
    <t>enschede</t>
  </si>
  <si>
    <t>OBS De Lipper</t>
  </si>
  <si>
    <t>BU03630529</t>
  </si>
  <si>
    <t>Dapperbuurt</t>
  </si>
  <si>
    <t>5/22/2014 22:27:06</t>
  </si>
  <si>
    <t>1093SH</t>
  </si>
  <si>
    <t>Pontanusstraat 278 t.o. Muiderpoort station</t>
  </si>
  <si>
    <t>5/22/2014 22:27:25</t>
  </si>
  <si>
    <t>3208SJ</t>
  </si>
  <si>
    <t>De Vogelenzang</t>
  </si>
  <si>
    <t>BU05182561</t>
  </si>
  <si>
    <t>Landen</t>
  </si>
  <si>
    <t>5/22/2014 22:27:28</t>
  </si>
  <si>
    <t>2591SH</t>
  </si>
  <si>
    <t>De Landen</t>
  </si>
  <si>
    <t>BU02670501</t>
  </si>
  <si>
    <t>Horstbeek</t>
  </si>
  <si>
    <t>5/22/2014 22:27:30</t>
  </si>
  <si>
    <t>3871EM</t>
  </si>
  <si>
    <t>Hoevelaken</t>
  </si>
  <si>
    <t>School t Blokhuus</t>
  </si>
  <si>
    <t>dubbel, deze checked</t>
  </si>
  <si>
    <t>BU05990320</t>
  </si>
  <si>
    <t>Delfshaven</t>
  </si>
  <si>
    <t>5/22/2014 22:27:38</t>
  </si>
  <si>
    <t>3024TA</t>
  </si>
  <si>
    <t>coloniastraat</t>
  </si>
  <si>
    <t>BU03310000</t>
  </si>
  <si>
    <t>Lopik-Dorp</t>
  </si>
  <si>
    <t>5/22/2014 22:27:43</t>
  </si>
  <si>
    <t>3411ZG</t>
  </si>
  <si>
    <t>ROC De Akker</t>
  </si>
  <si>
    <t>BU04840602</t>
  </si>
  <si>
    <t>Lijsterlaan</t>
  </si>
  <si>
    <t>2406GG</t>
  </si>
  <si>
    <t>Pluspunt</t>
  </si>
  <si>
    <t>BU07721523</t>
  </si>
  <si>
    <t>Achtse Barrier-Spaaihoef</t>
  </si>
  <si>
    <t>5/22/2014 22:27:57</t>
  </si>
  <si>
    <t>5627VG</t>
  </si>
  <si>
    <t>Basisschool Onder de Wieken</t>
  </si>
  <si>
    <t>BU17000201</t>
  </si>
  <si>
    <t>Westerhaar-West</t>
  </si>
  <si>
    <t>5/22/2014 22:28:07</t>
  </si>
  <si>
    <t>7676AK</t>
  </si>
  <si>
    <t>Westerhaar-Vriezenveensewijk</t>
  </si>
  <si>
    <t>Hal Hervormd Centrum</t>
  </si>
  <si>
    <t>5/22/2014 22:28:09</t>
  </si>
  <si>
    <t>3871JM</t>
  </si>
  <si>
    <t>Willem Farelschool</t>
  </si>
  <si>
    <t>BU06540000</t>
  </si>
  <si>
    <t>'s-Heerenhoek</t>
  </si>
  <si>
    <t>5/22/2014 22:28:11</t>
  </si>
  <si>
    <t>4453BE</t>
  </si>
  <si>
    <t>s-Heerenhoek</t>
  </si>
  <si>
    <t>De Jeugdhoeve</t>
  </si>
  <si>
    <t>dubbele, andere rejected</t>
  </si>
  <si>
    <t>BU08510003</t>
  </si>
  <si>
    <t>Steenbergen-Noord</t>
  </si>
  <si>
    <t>4652GA</t>
  </si>
  <si>
    <t>Gemeentehuis, Buiten de Veste</t>
  </si>
  <si>
    <t>BU00220700</t>
  </si>
  <si>
    <t>Bebouwde kom Enumatil</t>
  </si>
  <si>
    <t>5/22/2014 22:28:12</t>
  </si>
  <si>
    <t>9812PG</t>
  </si>
  <si>
    <t>Enumatil</t>
  </si>
  <si>
    <t>Molen Eben Haëzer</t>
  </si>
  <si>
    <t>BU07170400</t>
  </si>
  <si>
    <t>Domburg</t>
  </si>
  <si>
    <t>5/22/2014 22:28:14</t>
  </si>
  <si>
    <t>4357ET</t>
  </si>
  <si>
    <t>Gemeente huis - Veere</t>
  </si>
  <si>
    <t>BU04840804</t>
  </si>
  <si>
    <t>De Oude Wereld</t>
  </si>
  <si>
    <t>2408JV</t>
  </si>
  <si>
    <t>alphen aan den Rijn</t>
  </si>
  <si>
    <t>de meridiaan</t>
  </si>
  <si>
    <t>BU18760202</t>
  </si>
  <si>
    <t>Wichmond</t>
  </si>
  <si>
    <t>5/22/2014 22:28:22</t>
  </si>
  <si>
    <t>7233SH</t>
  </si>
  <si>
    <t>vierakker/ bronkhorst</t>
  </si>
  <si>
    <t>ludgerusgebouw</t>
  </si>
  <si>
    <t>BU01933120</t>
  </si>
  <si>
    <t>Aalanden-Noord</t>
  </si>
  <si>
    <t>5/22/2014 22:28:42</t>
  </si>
  <si>
    <t>8032TK</t>
  </si>
  <si>
    <t>School 'De Werkschuit'</t>
  </si>
  <si>
    <t>BU17010900</t>
  </si>
  <si>
    <t>Uffelte</t>
  </si>
  <si>
    <t>5/22/2014 22:28:43</t>
  </si>
  <si>
    <t>7975BX</t>
  </si>
  <si>
    <t>Dorpshuis De Vlasbarg’n</t>
  </si>
  <si>
    <t>5/22/2014 22:28:54</t>
  </si>
  <si>
    <t>6023ar</t>
  </si>
  <si>
    <t>budel-schoot</t>
  </si>
  <si>
    <t>district 6</t>
  </si>
  <si>
    <t>de reinder</t>
  </si>
  <si>
    <t>BU08820101</t>
  </si>
  <si>
    <t>Nieuwenhagerheide</t>
  </si>
  <si>
    <t>5/22/2014 22:28:59</t>
  </si>
  <si>
    <t>6373CW</t>
  </si>
  <si>
    <t>Scouting St. Tarcisius</t>
  </si>
  <si>
    <t>BU07480204</t>
  </si>
  <si>
    <t>Nieuw Borgvliet</t>
  </si>
  <si>
    <t>5/22/2014 22:29:16</t>
  </si>
  <si>
    <t>4625CC</t>
  </si>
  <si>
    <t>Het hoofdkwartier</t>
  </si>
  <si>
    <t>BU03630241</t>
  </si>
  <si>
    <t>Van Galenbuurt</t>
  </si>
  <si>
    <t>5/22/2014 22:29:32</t>
  </si>
  <si>
    <t>1056DT</t>
  </si>
  <si>
    <t>Rosa Boekdrukkerschool</t>
  </si>
  <si>
    <t>BU17350603</t>
  </si>
  <si>
    <t>'t Kip</t>
  </si>
  <si>
    <t>7491AJ</t>
  </si>
  <si>
    <t>Hof van Twente (Delden)</t>
  </si>
  <si>
    <t>Verpleeghuis St. Elisabeth</t>
  </si>
  <si>
    <t>BU06030443</t>
  </si>
  <si>
    <t>Artiestenbuurt</t>
  </si>
  <si>
    <t>5/22/2014 22:29:33</t>
  </si>
  <si>
    <t>2284DP</t>
  </si>
  <si>
    <t>BU02000503</t>
  </si>
  <si>
    <t>Matendonk</t>
  </si>
  <si>
    <t>5/22/2014 22:29:40</t>
  </si>
  <si>
    <t>7326BD</t>
  </si>
  <si>
    <t>School De Bongerd</t>
  </si>
  <si>
    <t>BU05990516</t>
  </si>
  <si>
    <t>Provenierswijk</t>
  </si>
  <si>
    <t>5/22/2014 22:29:41</t>
  </si>
  <si>
    <t>3033EH</t>
  </si>
  <si>
    <t>De Provenier</t>
  </si>
  <si>
    <t>BU07960104</t>
  </si>
  <si>
    <t>5/22/2014 22:29:46</t>
  </si>
  <si>
    <t>5211PD</t>
  </si>
  <si>
    <t>Woon-Zorgcentrum Nieuwehagen</t>
  </si>
  <si>
    <t>BU05310301</t>
  </si>
  <si>
    <t>Volgerlanden-West</t>
  </si>
  <si>
    <t>5/22/2014 22:29:50</t>
  </si>
  <si>
    <t>3344PK</t>
  </si>
  <si>
    <t>Sophiastaete</t>
  </si>
  <si>
    <t>BU03560003</t>
  </si>
  <si>
    <t>Batau Zuid</t>
  </si>
  <si>
    <t>5/22/2014 22:29:53</t>
  </si>
  <si>
    <t>3436GB</t>
  </si>
  <si>
    <t>Margrietschool - 1</t>
  </si>
  <si>
    <t>BU03620009</t>
  </si>
  <si>
    <t>Buitengebied-Noord</t>
  </si>
  <si>
    <t>5/22/2014 22:29:55</t>
  </si>
  <si>
    <t>1184TZ</t>
  </si>
  <si>
    <t>amstelveen</t>
  </si>
  <si>
    <t>Brasserie Paardenburg</t>
  </si>
  <si>
    <t>BU01530300</t>
  </si>
  <si>
    <t>Tubantia-Toekomst</t>
  </si>
  <si>
    <t>7521EN</t>
  </si>
  <si>
    <t>Stichting De melkweg</t>
  </si>
  <si>
    <t>BU07580509</t>
  </si>
  <si>
    <t>Liesbos</t>
  </si>
  <si>
    <t>5/22/2014 22:30:00</t>
  </si>
  <si>
    <t>4838GT</t>
  </si>
  <si>
    <t>Gemeenschapshuis Liesbos</t>
  </si>
  <si>
    <t>BU02680204</t>
  </si>
  <si>
    <t>Altrade</t>
  </si>
  <si>
    <t>5/22/2014 22:30:03</t>
  </si>
  <si>
    <t>6521GT</t>
  </si>
  <si>
    <t>Daalsehof</t>
  </si>
  <si>
    <t>Nutteloos filmpje erbij</t>
  </si>
  <si>
    <t>BU16901200</t>
  </si>
  <si>
    <t>Koekange</t>
  </si>
  <si>
    <t>5/22/2014 22:30:13</t>
  </si>
  <si>
    <t>7958SB</t>
  </si>
  <si>
    <t>koekange</t>
  </si>
  <si>
    <t>De Schakel</t>
  </si>
  <si>
    <t>BU17350000</t>
  </si>
  <si>
    <t>Centrum-Goor</t>
  </si>
  <si>
    <t>5/22/2014 22:30:23</t>
  </si>
  <si>
    <t>7471CH</t>
  </si>
  <si>
    <t>Goor</t>
  </si>
  <si>
    <t>De Bebsel</t>
  </si>
  <si>
    <t>BU05990662</t>
  </si>
  <si>
    <t>Hillegersberg-Noord</t>
  </si>
  <si>
    <t>5/22/2014 22:30:26</t>
  </si>
  <si>
    <t>3054NT</t>
  </si>
  <si>
    <t>ROTTERDAM</t>
  </si>
  <si>
    <t>Bergkapel</t>
  </si>
  <si>
    <t>5/22/2014 22:30:33</t>
  </si>
  <si>
    <t>3024CS</t>
  </si>
  <si>
    <t>BS Pieter de Hoochstraat 52</t>
  </si>
  <si>
    <t>Meer dan 2 inzendingen op deze postcode, Meer dan 3 inzending voor deze buurt</t>
  </si>
  <si>
    <t>BU18940400</t>
  </si>
  <si>
    <t>Baarlo</t>
  </si>
  <si>
    <t>5/22/2014 22:30:34</t>
  </si>
  <si>
    <t>5991BN</t>
  </si>
  <si>
    <t>baarlo</t>
  </si>
  <si>
    <t>Basisschool Panta Rhei</t>
  </si>
  <si>
    <t>BU09833101</t>
  </si>
  <si>
    <t>Bosserhof</t>
  </si>
  <si>
    <t>5/22/2014 22:30:35</t>
  </si>
  <si>
    <t>5931KS</t>
  </si>
  <si>
    <t>Tegelen</t>
  </si>
  <si>
    <t>School PassePartout</t>
  </si>
  <si>
    <t>BU03920303</t>
  </si>
  <si>
    <t>Slachthuisbuurt</t>
  </si>
  <si>
    <t>5/22/2014 22:30:39</t>
  </si>
  <si>
    <t>2033NH</t>
  </si>
  <si>
    <t>BU03730600</t>
  </si>
  <si>
    <t>Egmond aan Den Hoef</t>
  </si>
  <si>
    <t>5/22/2014 22:30:46</t>
  </si>
  <si>
    <t>1934cp</t>
  </si>
  <si>
    <t>egmond aan den hoef</t>
  </si>
  <si>
    <t>dorpshuis hanswijk</t>
  </si>
  <si>
    <t>BU07580502</t>
  </si>
  <si>
    <t>Tuinzigt</t>
  </si>
  <si>
    <t>5/22/2014 22:30:48</t>
  </si>
  <si>
    <t>4814KR</t>
  </si>
  <si>
    <t>Het Witte Schaap</t>
  </si>
  <si>
    <t>BU16800600</t>
  </si>
  <si>
    <t>Eexterveen</t>
  </si>
  <si>
    <t>5/22/2014 22:30:50</t>
  </si>
  <si>
    <t>9658PH</t>
  </si>
  <si>
    <t>Dorpshuis ' t Achterhoes</t>
  </si>
  <si>
    <t>5/22/2014 22:30:56</t>
  </si>
  <si>
    <t>3062JE</t>
  </si>
  <si>
    <t>Parochiehuis Lambertus</t>
  </si>
  <si>
    <t>5/22/2014 22:31:08</t>
  </si>
  <si>
    <t>UMCG</t>
  </si>
  <si>
    <t>BU04390201</t>
  </si>
  <si>
    <t>Overwhere-Zuid</t>
  </si>
  <si>
    <t>5/22/2014 22:31:09</t>
  </si>
  <si>
    <t>1442EC</t>
  </si>
  <si>
    <t>Bets Frijlingschool</t>
  </si>
  <si>
    <t>BU00470002</t>
  </si>
  <si>
    <t>Veendam-Middenweg en omgeving</t>
  </si>
  <si>
    <t>9645BC</t>
  </si>
  <si>
    <t>Buurthuis Noordwest</t>
  </si>
  <si>
    <t>BU07961106</t>
  </si>
  <si>
    <t>De Schutskamp</t>
  </si>
  <si>
    <t>5/22/2014 22:31:21</t>
  </si>
  <si>
    <t>5224AC</t>
  </si>
  <si>
    <t>Den Bosch</t>
  </si>
  <si>
    <t xml:space="preserve">scc de Helftheuvel </t>
  </si>
  <si>
    <t>BU18830506</t>
  </si>
  <si>
    <t>Oud-Geleen en Haesselderveld</t>
  </si>
  <si>
    <t>5/22/2014 22:31:28</t>
  </si>
  <si>
    <t>6166CT</t>
  </si>
  <si>
    <t>WCZ Oud Geleen</t>
  </si>
  <si>
    <t>laag aantal kiesgerechtigden, Meer dan 3 inzending voor deze buurt</t>
  </si>
  <si>
    <t>5/22/2014 22:31:30</t>
  </si>
  <si>
    <t>5991PX</t>
  </si>
  <si>
    <t>Sporthal de Kazing</t>
  </si>
  <si>
    <t>BU07380100</t>
  </si>
  <si>
    <t>Veen</t>
  </si>
  <si>
    <t>4264RD</t>
  </si>
  <si>
    <t>veen</t>
  </si>
  <si>
    <t>vlaeshoff</t>
  </si>
  <si>
    <t>BU06370300</t>
  </si>
  <si>
    <t>Seghwaert-Zuidwest</t>
  </si>
  <si>
    <t>5/22/2014 22:31:38</t>
  </si>
  <si>
    <t>2724CA</t>
  </si>
  <si>
    <t>Ontmoetingsruimte Doing</t>
  </si>
  <si>
    <t>BU04200400</t>
  </si>
  <si>
    <t>Midwoud</t>
  </si>
  <si>
    <t>5/22/2014 22:31:39</t>
  </si>
  <si>
    <t>1679VH</t>
  </si>
  <si>
    <t>??</t>
  </si>
  <si>
    <t>Korteling 5</t>
  </si>
  <si>
    <t>BU05370303</t>
  </si>
  <si>
    <t>5/22/2014 22:31:42</t>
  </si>
  <si>
    <t>2223VG</t>
  </si>
  <si>
    <t>Katwijk ZH</t>
  </si>
  <si>
    <t>Otto Baron</t>
  </si>
  <si>
    <t>BU02022318</t>
  </si>
  <si>
    <t>Rijkerswoerd-West</t>
  </si>
  <si>
    <t>5/22/2014 22:31:45</t>
  </si>
  <si>
    <t>6836BK</t>
  </si>
  <si>
    <t>Sportcentrum Rijkerswoerd, De Pas 44, Arnhem</t>
  </si>
  <si>
    <t>BU00140902</t>
  </si>
  <si>
    <t>Lewenborg-Noord</t>
  </si>
  <si>
    <t>5/22/2014 22:31:52</t>
  </si>
  <si>
    <t>9733EB</t>
  </si>
  <si>
    <t>Basisschool de Swoaistee</t>
  </si>
  <si>
    <t>dubbel, deze geteld</t>
  </si>
  <si>
    <t>BU02035403</t>
  </si>
  <si>
    <t>Vogelbuurt</t>
  </si>
  <si>
    <t>5/22/2014 22:31:56</t>
  </si>
  <si>
    <t>3771AR</t>
  </si>
  <si>
    <t>Oude Raadhuis</t>
  </si>
  <si>
    <t>BU08600400</t>
  </si>
  <si>
    <t>Erp</t>
  </si>
  <si>
    <t>5/22/2014 22:31:58</t>
  </si>
  <si>
    <t>5469EA</t>
  </si>
  <si>
    <t>D’n Overkant</t>
  </si>
  <si>
    <t>BU01530500</t>
  </si>
  <si>
    <t>Schreurserve</t>
  </si>
  <si>
    <t>5/22/2014 22:32:05</t>
  </si>
  <si>
    <t>7531AX</t>
  </si>
  <si>
    <t xml:space="preserve">Voetbalvereniging Vosta, Minkmaatstraat 173 </t>
  </si>
  <si>
    <t>BU08550802</t>
  </si>
  <si>
    <t>Huibeven</t>
  </si>
  <si>
    <t>5/22/2014 22:32:07</t>
  </si>
  <si>
    <t>5043LW</t>
  </si>
  <si>
    <t>Zorgcentrum Reyshoeve</t>
  </si>
  <si>
    <t>BU07771004</t>
  </si>
  <si>
    <t>Baai 1</t>
  </si>
  <si>
    <t>5/22/2014 22:32:12</t>
  </si>
  <si>
    <t>4871XA</t>
  </si>
  <si>
    <t>Tennishal Tanaka</t>
  </si>
  <si>
    <t>5/22/2014 22:32:18</t>
  </si>
  <si>
    <t>Margrietschool-2</t>
  </si>
  <si>
    <t>BU03030604</t>
  </si>
  <si>
    <t>Centrum Biddinghuizen</t>
  </si>
  <si>
    <t>5/22/2014 22:32:19</t>
  </si>
  <si>
    <t>8256BD</t>
  </si>
  <si>
    <t>Biddinghuizen</t>
  </si>
  <si>
    <t>het koetshuis</t>
  </si>
  <si>
    <t>BU00140700</t>
  </si>
  <si>
    <t>Laanhuizen</t>
  </si>
  <si>
    <t>9727ck</t>
  </si>
  <si>
    <t>Willem lodewijk gymnasium</t>
  </si>
  <si>
    <t>5/22/2014 22:32:21</t>
  </si>
  <si>
    <t>3151GB</t>
  </si>
  <si>
    <t>Hoek van Holland</t>
  </si>
  <si>
    <t>Humanitas Brinktoren</t>
  </si>
  <si>
    <t>BU03630377</t>
  </si>
  <si>
    <t>Slotermeer-Zuidwest</t>
  </si>
  <si>
    <t>5/22/2014 22:32:22</t>
  </si>
  <si>
    <t>1063jn</t>
  </si>
  <si>
    <t>amsterdam</t>
  </si>
  <si>
    <t>honingraat</t>
  </si>
  <si>
    <t>BU05970006</t>
  </si>
  <si>
    <t>Slikkeveer</t>
  </si>
  <si>
    <t>2983SH</t>
  </si>
  <si>
    <t>Wilhelminaplein</t>
  </si>
  <si>
    <t>hoge opkomst, Onbekende buurt</t>
  </si>
  <si>
    <t>GM1927</t>
  </si>
  <si>
    <t>5/22/2014 22:32:24</t>
  </si>
  <si>
    <t>2969BG</t>
  </si>
  <si>
    <t>Oud-Alblas, gemeente Molenwaard</t>
  </si>
  <si>
    <t>Berea</t>
  </si>
  <si>
    <t>5/22/2014 22:32:26</t>
  </si>
  <si>
    <t>3054EX</t>
  </si>
  <si>
    <t>Emmaschool, Hilleniussingel 23</t>
  </si>
  <si>
    <t>5/22/2014 22:32:30</t>
  </si>
  <si>
    <t>Gemeentehuis Buiten de Veste</t>
  </si>
  <si>
    <t>BU09280002</t>
  </si>
  <si>
    <t>Terwinselen</t>
  </si>
  <si>
    <t>5/22/2014 22:32:32</t>
  </si>
  <si>
    <t>6467ce</t>
  </si>
  <si>
    <t>kerkrade</t>
  </si>
  <si>
    <t>BS De Doorkijk</t>
  </si>
  <si>
    <t>BU03440341</t>
  </si>
  <si>
    <t>Zambesidreef en omgeving</t>
  </si>
  <si>
    <t>5/22/2014 22:32:34</t>
  </si>
  <si>
    <t>3564ES</t>
  </si>
  <si>
    <t>Buurthuis de Boog</t>
  </si>
  <si>
    <t>BU03920500</t>
  </si>
  <si>
    <t>Patrimoniumbuurt</t>
  </si>
  <si>
    <t>5/22/2014 22:32:44</t>
  </si>
  <si>
    <t>2021CG</t>
  </si>
  <si>
    <t>Willem van Oranjeschool</t>
  </si>
  <si>
    <t>BU05032803</t>
  </si>
  <si>
    <t>Wippolder-Zuid</t>
  </si>
  <si>
    <t>5/22/2014 22:32:46</t>
  </si>
  <si>
    <t>2628JN</t>
  </si>
  <si>
    <t>50 (huisnummer dus)</t>
  </si>
  <si>
    <t>Wijkwerk Wippolder</t>
  </si>
  <si>
    <t>BU18840002</t>
  </si>
  <si>
    <t>Roelofarendsveen-Noord</t>
  </si>
  <si>
    <t>5/22/2014 22:32:54</t>
  </si>
  <si>
    <t>2371VJ</t>
  </si>
  <si>
    <t>Roelofarendsveen</t>
  </si>
  <si>
    <t>Bonaventura</t>
  </si>
  <si>
    <t>BU05032501</t>
  </si>
  <si>
    <t>Buitenhof-Noord</t>
  </si>
  <si>
    <t>5/22/2014 22:33:15</t>
  </si>
  <si>
    <t>2625BJ</t>
  </si>
  <si>
    <t>Lisztflat</t>
  </si>
  <si>
    <t>BU05470008</t>
  </si>
  <si>
    <t>Voorhof</t>
  </si>
  <si>
    <t>2353PA</t>
  </si>
  <si>
    <t>de Hasselbraam</t>
  </si>
  <si>
    <t>meerdere inzendingen, fout</t>
  </si>
  <si>
    <t>BU06220103</t>
  </si>
  <si>
    <t>Centrum</t>
  </si>
  <si>
    <t>5/22/2014 22:33:32</t>
  </si>
  <si>
    <t>3131VX</t>
  </si>
  <si>
    <t>Stadhuis</t>
  </si>
  <si>
    <t>dubbel, deze goedgekeurd</t>
  </si>
  <si>
    <t>5/22/2014 22:33:35</t>
  </si>
  <si>
    <t>3990DA</t>
  </si>
  <si>
    <t>BU00803203</t>
  </si>
  <si>
    <t>Molenpad</t>
  </si>
  <si>
    <t>5/22/2014 22:33:36</t>
  </si>
  <si>
    <t>8921BP</t>
  </si>
  <si>
    <t>Menno van Coehoornschool</t>
  </si>
  <si>
    <t>5/22/2014 22:33:37</t>
  </si>
  <si>
    <t>dubbel, andere goedgekeurd</t>
  </si>
  <si>
    <t>BU08281700</t>
  </si>
  <si>
    <t>Deursen en Dennenburg</t>
  </si>
  <si>
    <t>5371KL</t>
  </si>
  <si>
    <t>Demen</t>
  </si>
  <si>
    <t>Dorpshuis/MFA Onder d'n Plag Demen</t>
  </si>
  <si>
    <t>BU01730100</t>
  </si>
  <si>
    <t>Binnenstad Oldenzaal</t>
  </si>
  <si>
    <t>7571cW</t>
  </si>
  <si>
    <t>De Molenkamp</t>
  </si>
  <si>
    <t>Meer dan 3 inzending voor deze buurt</t>
  </si>
  <si>
    <t>BU08650000</t>
  </si>
  <si>
    <t>5261EV</t>
  </si>
  <si>
    <t>Raadhuis Vught</t>
  </si>
  <si>
    <t>BU04513500</t>
  </si>
  <si>
    <t>Zijdelwaard</t>
  </si>
  <si>
    <t>5/22/2014 22:33:40</t>
  </si>
  <si>
    <t>1422CB</t>
  </si>
  <si>
    <t>Hoge Heem</t>
  </si>
  <si>
    <t>BU05183819</t>
  </si>
  <si>
    <t>Laakhaven-Oost</t>
  </si>
  <si>
    <t>5/22/2014 22:33:55</t>
  </si>
  <si>
    <t>2521EN</t>
  </si>
  <si>
    <t>Haagse Hogeschool</t>
  </si>
  <si>
    <t>BU05460507</t>
  </si>
  <si>
    <t>Fortuinwijk-Zuid</t>
  </si>
  <si>
    <t>5/22/2014 22:34:01</t>
  </si>
  <si>
    <t>2324BS</t>
  </si>
  <si>
    <t>Wijkservicecentrum De Lepelaar</t>
  </si>
  <si>
    <t>BU01530406</t>
  </si>
  <si>
    <t>Drienerveld-U.T.</t>
  </si>
  <si>
    <t>5/22/2014 22:34:03</t>
  </si>
  <si>
    <t>7522NL</t>
  </si>
  <si>
    <t>De Bastille Universiteit Twente</t>
  </si>
  <si>
    <t>BU02020630</t>
  </si>
  <si>
    <t>Sint Marten</t>
  </si>
  <si>
    <t>5/22/2014 22:34:10</t>
  </si>
  <si>
    <t>6821BS</t>
  </si>
  <si>
    <t>ROC Rijn IJssel (Vakschool Wageningen), Apeldoornseweg 210A</t>
  </si>
  <si>
    <t>BU00140500</t>
  </si>
  <si>
    <t>Oosterpoortbuurt</t>
  </si>
  <si>
    <t>5/22/2014 22:34:16</t>
  </si>
  <si>
    <t>9724EJ</t>
  </si>
  <si>
    <t>SBO School</t>
  </si>
  <si>
    <t>1064CE</t>
  </si>
  <si>
    <t>Louis Couperusstraat 133</t>
  </si>
  <si>
    <t>BU00140202</t>
  </si>
  <si>
    <t>Selwerd</t>
  </si>
  <si>
    <t>5/22/2014 22:34:18</t>
  </si>
  <si>
    <t>9741LC</t>
  </si>
  <si>
    <t>BS De Wegwijzer</t>
  </si>
  <si>
    <t>5/22/2014 22:34:20</t>
  </si>
  <si>
    <t>Basisschool Pantha Rhwi</t>
  </si>
  <si>
    <t>BU02330001</t>
  </si>
  <si>
    <t>Ermelo-Oost</t>
  </si>
  <si>
    <t>5/22/2014 22:34:21</t>
  </si>
  <si>
    <t>3852zx</t>
  </si>
  <si>
    <t>ermelo</t>
  </si>
  <si>
    <t>triade</t>
  </si>
  <si>
    <t>BU05182811</t>
  </si>
  <si>
    <t>Kortenbos</t>
  </si>
  <si>
    <t>2512GW</t>
  </si>
  <si>
    <t>Den haag</t>
  </si>
  <si>
    <t>R.K. Basisschool St. Carolus</t>
  </si>
  <si>
    <t>BU07580601</t>
  </si>
  <si>
    <t>Kievitsloop</t>
  </si>
  <si>
    <t>5/22/2014 22:34:23</t>
  </si>
  <si>
    <t>4824JN</t>
  </si>
  <si>
    <t>schoolgebouw blokmoeren</t>
  </si>
  <si>
    <t>BU05990534</t>
  </si>
  <si>
    <t>Liskwartier</t>
  </si>
  <si>
    <t>5/22/2014 22:34:28</t>
  </si>
  <si>
    <t>3037GM</t>
  </si>
  <si>
    <t>Bergsingelkerk</t>
  </si>
  <si>
    <t>5/22/2014 22:34:32</t>
  </si>
  <si>
    <t>5/22/2014 22:34:35</t>
  </si>
  <si>
    <t>1067HG</t>
  </si>
  <si>
    <t>Nieuw Geuzenveld</t>
  </si>
  <si>
    <t>6987AB</t>
  </si>
  <si>
    <t>Hof van Giesbeek</t>
  </si>
  <si>
    <t>BU03830201</t>
  </si>
  <si>
    <t>Molendijk</t>
  </si>
  <si>
    <t>5/22/2014 22:34:40</t>
  </si>
  <si>
    <t>1902DH</t>
  </si>
  <si>
    <t>OBS De Klimop</t>
  </si>
  <si>
    <t>BU16740602</t>
  </si>
  <si>
    <t>Kortendijk L</t>
  </si>
  <si>
    <t>5/22/2014 22:34:41</t>
  </si>
  <si>
    <t>4706LK</t>
  </si>
  <si>
    <t>de Klimroos</t>
  </si>
  <si>
    <t>BU05990111</t>
  </si>
  <si>
    <t>Oude Westen</t>
  </si>
  <si>
    <t>5/22/2014 22:34:46</t>
  </si>
  <si>
    <t>3014GC</t>
  </si>
  <si>
    <t>Antonius Binnenweg</t>
  </si>
  <si>
    <t>BU09883301</t>
  </si>
  <si>
    <t>Swartbroek</t>
  </si>
  <si>
    <t>5/22/2014 22:34:48</t>
  </si>
  <si>
    <t>6005NR</t>
  </si>
  <si>
    <t>De krang</t>
  </si>
  <si>
    <t>BU04160005</t>
  </si>
  <si>
    <t>Sint Pancras</t>
  </si>
  <si>
    <t>5/22/2014 22:34:53</t>
  </si>
  <si>
    <t>1834XJ</t>
  </si>
  <si>
    <t>DE STELTLOPER</t>
  </si>
  <si>
    <t>5/22/2014 22:34:59</t>
  </si>
  <si>
    <t>1025VR</t>
  </si>
  <si>
    <t>De Die</t>
  </si>
  <si>
    <t>BU07980000</t>
  </si>
  <si>
    <t>5/22/2014 22:35:00</t>
  </si>
  <si>
    <t>5081CA</t>
  </si>
  <si>
    <t>Commissiekamer</t>
  </si>
  <si>
    <t>BU04730009</t>
  </si>
  <si>
    <t>Nieuw-Noord</t>
  </si>
  <si>
    <t>5/22/2014 22:35:02</t>
  </si>
  <si>
    <t>2041VW</t>
  </si>
  <si>
    <t>Stichting Pluspunt</t>
  </si>
  <si>
    <t>BU07580500</t>
  </si>
  <si>
    <t>Haagpoort</t>
  </si>
  <si>
    <t>5/22/2014 22:35:11</t>
  </si>
  <si>
    <t>4812VJ</t>
  </si>
  <si>
    <t>Multi Functioneel Centrum Scheldestraat</t>
  </si>
  <si>
    <t>BU09174100</t>
  </si>
  <si>
    <t>Egstraat en omgeving</t>
  </si>
  <si>
    <t>5/22/2014 22:35:14</t>
  </si>
  <si>
    <t>6418JA</t>
  </si>
  <si>
    <t>de Windwijzer</t>
  </si>
  <si>
    <t>BU03530025</t>
  </si>
  <si>
    <t>Achterveld-West</t>
  </si>
  <si>
    <t>5/22/2014 22:35:17</t>
  </si>
  <si>
    <t>3401GX</t>
  </si>
  <si>
    <t>OBS De Trekvogel</t>
  </si>
  <si>
    <t>BU09350209</t>
  </si>
  <si>
    <t>Daalhof</t>
  </si>
  <si>
    <t>5/22/2014 22:35:23</t>
  </si>
  <si>
    <t>6215BM</t>
  </si>
  <si>
    <t>Daalhof Mosae Zorggroep</t>
  </si>
  <si>
    <t>BU05182915</t>
  </si>
  <si>
    <t>Schildersbuurt-West</t>
  </si>
  <si>
    <t>5/22/2014 22:35:27</t>
  </si>
  <si>
    <t>2512PG</t>
  </si>
  <si>
    <t>OBS De Voorsprong</t>
  </si>
  <si>
    <t>BU08730000</t>
  </si>
  <si>
    <t>Hoogerheide</t>
  </si>
  <si>
    <t>5/22/2014 22:35:29</t>
  </si>
  <si>
    <t>4631LR</t>
  </si>
  <si>
    <t>Appartementencomplex Lucashof</t>
  </si>
  <si>
    <t>BU08560110</t>
  </si>
  <si>
    <t>Melle</t>
  </si>
  <si>
    <t>5/22/2014 22:35:35</t>
  </si>
  <si>
    <t>5403na</t>
  </si>
  <si>
    <t>TSV Park Hoeven</t>
  </si>
  <si>
    <t>BU16840004</t>
  </si>
  <si>
    <t>Heeswijkse Kampen</t>
  </si>
  <si>
    <t>5/22/2014 22:35:47</t>
  </si>
  <si>
    <t>5432DH</t>
  </si>
  <si>
    <t>Cuyk</t>
  </si>
  <si>
    <t>De Waai</t>
  </si>
  <si>
    <t>BU03630424</t>
  </si>
  <si>
    <t>Oude Pijp</t>
  </si>
  <si>
    <t>5/22/2014 22:35:52</t>
  </si>
  <si>
    <t>1073BH</t>
  </si>
  <si>
    <t>V.B.S.K. Albert Cuyp</t>
  </si>
  <si>
    <t>BU03630006</t>
  </si>
  <si>
    <t>Jordaan</t>
  </si>
  <si>
    <t>5/22/2014 22:35:57</t>
  </si>
  <si>
    <t>1015NG</t>
  </si>
  <si>
    <t>Theo Thijssenschool</t>
  </si>
  <si>
    <t>BU00140303</t>
  </si>
  <si>
    <t>Korrewegbuurt</t>
  </si>
  <si>
    <t>5/22/2014 22:36:01</t>
  </si>
  <si>
    <t>9714cl</t>
  </si>
  <si>
    <t xml:space="preserve">groningen </t>
  </si>
  <si>
    <t>rebound</t>
  </si>
  <si>
    <t>BU17300600</t>
  </si>
  <si>
    <t>Paterswolde</t>
  </si>
  <si>
    <t>5/22/2014 22:36:05</t>
  </si>
  <si>
    <t>9765ap</t>
  </si>
  <si>
    <t>Ons dorpshuis</t>
  </si>
  <si>
    <t>BU01931400</t>
  </si>
  <si>
    <t>Kamperpoort</t>
  </si>
  <si>
    <t>8011AS</t>
  </si>
  <si>
    <t>De Nieuwe Haven</t>
  </si>
  <si>
    <t>BU03213072</t>
  </si>
  <si>
    <t>Buitengebied 't Goy</t>
  </si>
  <si>
    <t>5/22/2014 22:36:07</t>
  </si>
  <si>
    <t>3997MH</t>
  </si>
  <si>
    <t>t Goy</t>
  </si>
  <si>
    <t>De Ploeg</t>
  </si>
  <si>
    <t>BU03610303</t>
  </si>
  <si>
    <t>Overdie-West</t>
  </si>
  <si>
    <t>5/22/2014 22:36:08</t>
  </si>
  <si>
    <t>1813BG</t>
  </si>
  <si>
    <t>Overdie</t>
  </si>
  <si>
    <t>BU03630449</t>
  </si>
  <si>
    <t>Apollobuurt</t>
  </si>
  <si>
    <t>5/22/2014 22:36:16</t>
  </si>
  <si>
    <t>1077HE</t>
  </si>
  <si>
    <t>Amsterdsm</t>
  </si>
  <si>
    <t>Hervormd Lyceum</t>
  </si>
  <si>
    <t>BU02260003</t>
  </si>
  <si>
    <t>Zuidwest</t>
  </si>
  <si>
    <t>5/22/2014 22:36:36</t>
  </si>
  <si>
    <t>6922NP</t>
  </si>
  <si>
    <t>Basisschool De Toermalijn</t>
  </si>
  <si>
    <t>BU03920300</t>
  </si>
  <si>
    <t>Oude Amsterdamsebuurt</t>
  </si>
  <si>
    <t>5/22/2014 22:36:39</t>
  </si>
  <si>
    <t>2032TC</t>
  </si>
  <si>
    <t>Wijkcentrum het broederhuis</t>
  </si>
  <si>
    <t>BU07380300</t>
  </si>
  <si>
    <t>Eethen</t>
  </si>
  <si>
    <t>5/22/2014 22:36:43</t>
  </si>
  <si>
    <t>4266ER</t>
  </si>
  <si>
    <t>Dorpshuis Eeten Teratina</t>
  </si>
  <si>
    <t>5/22/2014 22:36:45</t>
  </si>
  <si>
    <t>9733HH</t>
  </si>
  <si>
    <t>Mecator</t>
  </si>
  <si>
    <t>BU05991448</t>
  </si>
  <si>
    <t>Prinsenland</t>
  </si>
  <si>
    <t>5/22/2014 22:36:51</t>
  </si>
  <si>
    <t>3066JG</t>
  </si>
  <si>
    <t>5/22/2014 22:36:54</t>
  </si>
  <si>
    <t>5/22/2014 22:37:00</t>
  </si>
  <si>
    <t>5/22/2014 22:37:06</t>
  </si>
  <si>
    <t>BU00590102</t>
  </si>
  <si>
    <t>Drogeham</t>
  </si>
  <si>
    <t>5/22/2014 22:37:20</t>
  </si>
  <si>
    <t>9289HL</t>
  </si>
  <si>
    <t>Ver. gebouw De Fakkel</t>
  </si>
  <si>
    <t>BU07160000</t>
  </si>
  <si>
    <t>5/22/2014 22:37:22</t>
  </si>
  <si>
    <t>4691ZC</t>
  </si>
  <si>
    <t>Dalemhof</t>
  </si>
  <si>
    <t>BU04512500</t>
  </si>
  <si>
    <t>Thamerdal</t>
  </si>
  <si>
    <t>5/22/2014 22:37:26</t>
  </si>
  <si>
    <t>1421VS</t>
  </si>
  <si>
    <t>De Regenboog, Kuyperlaan 50</t>
  </si>
  <si>
    <t>BU03990402</t>
  </si>
  <si>
    <t>Zuid West</t>
  </si>
  <si>
    <t>5/22/2014 22:37:29</t>
  </si>
  <si>
    <t>1852WS</t>
  </si>
  <si>
    <t>basisschool Willibrord</t>
  </si>
  <si>
    <t>BU09350603</t>
  </si>
  <si>
    <t>De Heeg</t>
  </si>
  <si>
    <t>5/22/2014 22:37:36</t>
  </si>
  <si>
    <t>6228EA</t>
  </si>
  <si>
    <t>Basisschool De Schans</t>
  </si>
  <si>
    <t>BU06121407</t>
  </si>
  <si>
    <t>Middenveen</t>
  </si>
  <si>
    <t>5/22/2014 22:37:39</t>
  </si>
  <si>
    <t>3205EB</t>
  </si>
  <si>
    <t xml:space="preserve">School de Veenvlinder </t>
  </si>
  <si>
    <t>BU05460902</t>
  </si>
  <si>
    <t>Dobbewijk-Noord</t>
  </si>
  <si>
    <t>5/22/2014 22:37:41</t>
  </si>
  <si>
    <t>2331ML</t>
  </si>
  <si>
    <t>SocieteitDe Dobbegaarde</t>
  </si>
  <si>
    <t>5/22/2014 22:37:42</t>
  </si>
  <si>
    <t>6709PE</t>
  </si>
  <si>
    <t>Brandweerkazerne Wageningen</t>
  </si>
  <si>
    <t>BU03630002</t>
  </si>
  <si>
    <t>Grachtengordel-West</t>
  </si>
  <si>
    <t>5/22/2014 22:37:50</t>
  </si>
  <si>
    <t>1015CV</t>
  </si>
  <si>
    <t>De Rode Hoed</t>
  </si>
  <si>
    <t>BU05460302</t>
  </si>
  <si>
    <t>De Kooi</t>
  </si>
  <si>
    <t>5/22/2014 22:37:55</t>
  </si>
  <si>
    <t>2315JS</t>
  </si>
  <si>
    <t>Dienstencentrum Zijloever</t>
  </si>
  <si>
    <t>BU05032700</t>
  </si>
  <si>
    <t>Delftzicht</t>
  </si>
  <si>
    <t>5/22/2014 22:37:58</t>
  </si>
  <si>
    <t>2627BM</t>
  </si>
  <si>
    <t>-</t>
  </si>
  <si>
    <t>Voormalig GGD-gebouw</t>
  </si>
  <si>
    <t>BU02280101</t>
  </si>
  <si>
    <t>5/22/2014 22:38:02</t>
  </si>
  <si>
    <t>6711DE</t>
  </si>
  <si>
    <t>De Doelen</t>
  </si>
  <si>
    <t>BU02670502</t>
  </si>
  <si>
    <t>Overhorst</t>
  </si>
  <si>
    <t>5/22/2014 22:38:05</t>
  </si>
  <si>
    <t>3871TD</t>
  </si>
  <si>
    <t>hoevelaken</t>
  </si>
  <si>
    <t>de Hobbit</t>
  </si>
  <si>
    <t>BU00180205</t>
  </si>
  <si>
    <t>Gorecht-West</t>
  </si>
  <si>
    <t>5/22/2014 22:38:11</t>
  </si>
  <si>
    <t>9602XA</t>
  </si>
  <si>
    <t>Centrum de Stijgbeugel</t>
  </si>
  <si>
    <t>BU03440224</t>
  </si>
  <si>
    <t>Elegantierstraat, Mariëndaalstraat en omgeving</t>
  </si>
  <si>
    <t>5/22/2014 22:38:18</t>
  </si>
  <si>
    <t>3551BP</t>
  </si>
  <si>
    <t>Opzoomerstraat 1</t>
  </si>
  <si>
    <t>BU07620100</t>
  </si>
  <si>
    <t>Vlierden</t>
  </si>
  <si>
    <t>5/22/2014 22:38:25</t>
  </si>
  <si>
    <t>5756AM</t>
  </si>
  <si>
    <t>MFA 't Huis Vlierden</t>
  </si>
  <si>
    <t>BU03940237</t>
  </si>
  <si>
    <t>Nieuw-Vennep-Getsewoud-Zuid</t>
  </si>
  <si>
    <t>5/22/2014 22:38:27</t>
  </si>
  <si>
    <t>2151KG</t>
  </si>
  <si>
    <t>65 Gymzaal bij scholen</t>
  </si>
  <si>
    <t>BU01640100</t>
  </si>
  <si>
    <t>Hengelose Es-Noord</t>
  </si>
  <si>
    <t>5/22/2014 22:38:44</t>
  </si>
  <si>
    <t>7556LN</t>
  </si>
  <si>
    <t>Wijkcentrum De Hengelose Es</t>
  </si>
  <si>
    <t>BU03620015</t>
  </si>
  <si>
    <t>Middenhoven</t>
  </si>
  <si>
    <t>5/22/2014 22:38:48</t>
  </si>
  <si>
    <t>1188DK</t>
  </si>
  <si>
    <t>BU05183638</t>
  </si>
  <si>
    <t>Moerwijk-Noord</t>
  </si>
  <si>
    <t>5/22/2014 22:38:52</t>
  </si>
  <si>
    <t>2531TG</t>
  </si>
  <si>
    <t>OBS De Kleine Wereld</t>
  </si>
  <si>
    <t>BU03510000</t>
  </si>
  <si>
    <t>5/22/2014 22:38:53</t>
  </si>
  <si>
    <t>3931AP</t>
  </si>
  <si>
    <t xml:space="preserve">Woudenberg </t>
  </si>
  <si>
    <t>std 2</t>
  </si>
  <si>
    <t>Cult. Centrum De Camp</t>
  </si>
  <si>
    <t>5/22/2014 22:39:00</t>
  </si>
  <si>
    <t>3261wb</t>
  </si>
  <si>
    <t xml:space="preserve">Oud Beijerland </t>
  </si>
  <si>
    <t xml:space="preserve">Bethelkerk bachlaan </t>
  </si>
  <si>
    <t>BU03420100</t>
  </si>
  <si>
    <t>Soesterberg</t>
  </si>
  <si>
    <t>5/22/2014 22:39:01</t>
  </si>
  <si>
    <t>3769JA</t>
  </si>
  <si>
    <t>OBS De Startbaan</t>
  </si>
  <si>
    <t>BU04053201</t>
  </si>
  <si>
    <t>Buurt 32 01</t>
  </si>
  <si>
    <t>5/22/2014 22:39:21</t>
  </si>
  <si>
    <t>1628AW</t>
  </si>
  <si>
    <t>Multiculturele Woongemeenschap Roerdomp</t>
  </si>
  <si>
    <t>BU02680101</t>
  </si>
  <si>
    <t>Stadscentrum</t>
  </si>
  <si>
    <t>5/22/2014 22:39:23</t>
  </si>
  <si>
    <t>6511NH</t>
  </si>
  <si>
    <t>Concertgebouw De Vereeniging</t>
  </si>
  <si>
    <t>BU01640703</t>
  </si>
  <si>
    <t>Weidedorp</t>
  </si>
  <si>
    <t>5/22/2014 22:39:24</t>
  </si>
  <si>
    <t>7556TM</t>
  </si>
  <si>
    <t>Buurthuis ‘t Weidedorp</t>
  </si>
  <si>
    <t>BU00090000</t>
  </si>
  <si>
    <t>5/22/2014 22:39:25</t>
  </si>
  <si>
    <t>9791ct</t>
  </si>
  <si>
    <t xml:space="preserve">ten boer </t>
  </si>
  <si>
    <t xml:space="preserve">gemeentehuis </t>
  </si>
  <si>
    <t>5/22/2014 22:39:27</t>
  </si>
  <si>
    <t>1072JS</t>
  </si>
  <si>
    <t>pastorie vredeskerk</t>
  </si>
  <si>
    <t>BU01630303</t>
  </si>
  <si>
    <t>Noetsele I</t>
  </si>
  <si>
    <t>5/22/2014 22:39:30</t>
  </si>
  <si>
    <t>7441DW</t>
  </si>
  <si>
    <t>Gebouw OZO</t>
  </si>
  <si>
    <t>5/22/2014 22:39:32</t>
  </si>
  <si>
    <t>VBSK Albert Cuyp</t>
  </si>
  <si>
    <t>hoog aantal kiesgerechtigden, lage opkomst</t>
  </si>
  <si>
    <t>BU03100008</t>
  </si>
  <si>
    <t>5/22/2014 22:39:41</t>
  </si>
  <si>
    <t>3732EJ</t>
  </si>
  <si>
    <t>De Voorhof, Burg.de Withstraat 29A</t>
  </si>
  <si>
    <t>BU16550301</t>
  </si>
  <si>
    <t>Oudenbosch-Centrum</t>
  </si>
  <si>
    <t>5/22/2014 22:39:42</t>
  </si>
  <si>
    <t>4731HZ</t>
  </si>
  <si>
    <t>Oudenbosch</t>
  </si>
  <si>
    <t>Fidei et Arti</t>
  </si>
  <si>
    <t>De Groenen moet 12 ipv 2 zijn</t>
  </si>
  <si>
    <t>BU04370001</t>
  </si>
  <si>
    <t>Duivendrecht</t>
  </si>
  <si>
    <t>5/22/2014 22:39:44</t>
  </si>
  <si>
    <t>1115CX</t>
  </si>
  <si>
    <t>Dorpshuis, zaal F</t>
  </si>
  <si>
    <t>BU04480002</t>
  </si>
  <si>
    <t>Oosterend</t>
  </si>
  <si>
    <t>5/22/2014 22:39:47</t>
  </si>
  <si>
    <t>1794AA</t>
  </si>
  <si>
    <t>Oosterend, Texel</t>
  </si>
  <si>
    <t>De Bijenkorf</t>
  </si>
  <si>
    <t>BU07721214</t>
  </si>
  <si>
    <t>Tuindorp</t>
  </si>
  <si>
    <t>5/22/2014 22:39:49</t>
  </si>
  <si>
    <t>5614CM</t>
  </si>
  <si>
    <t>Basisschool de Wilakkers</t>
  </si>
  <si>
    <t>5/22/2014 22:39:52</t>
  </si>
  <si>
    <t>3564CL</t>
  </si>
  <si>
    <t>Ramsesdreef 190</t>
  </si>
  <si>
    <t>BU06640700</t>
  </si>
  <si>
    <t>'s-Heer-Hendrikskinderen</t>
  </si>
  <si>
    <t>5/22/2014 22:39:59</t>
  </si>
  <si>
    <t>4472AN</t>
  </si>
  <si>
    <t>s Heer Hendrikskinderen</t>
  </si>
  <si>
    <t>Dorpshuis Heer Hendrikhuis</t>
  </si>
  <si>
    <t>5/22/2014 22:40:08</t>
  </si>
  <si>
    <t>6271bk</t>
  </si>
  <si>
    <t>gulpen</t>
  </si>
  <si>
    <t>café Paddock</t>
  </si>
  <si>
    <t>Kiesgerechtigden klopt niet, stemmen wel</t>
  </si>
  <si>
    <t>BU19030101</t>
  </si>
  <si>
    <t>Rijckholt</t>
  </si>
  <si>
    <t>5/22/2014 22:40:09</t>
  </si>
  <si>
    <t>6247AN</t>
  </si>
  <si>
    <t>Zaal-Cafe Riekelt</t>
  </si>
  <si>
    <t>5/22/2014 22:40:12</t>
  </si>
  <si>
    <t>3052JA</t>
  </si>
  <si>
    <t>Rotterdam - Schiebroek</t>
  </si>
  <si>
    <t>Schiehoven Aafje</t>
  </si>
  <si>
    <t>BU07370000</t>
  </si>
  <si>
    <t>Burgum</t>
  </si>
  <si>
    <t>5/22/2014 22:40:29</t>
  </si>
  <si>
    <t>9251GA</t>
  </si>
  <si>
    <t>Werf8</t>
  </si>
  <si>
    <t>5/22/2014 22:40:38</t>
  </si>
  <si>
    <t>3062SJ</t>
  </si>
  <si>
    <t>Th.W. Termaathuis</t>
  </si>
  <si>
    <t>BU06870106</t>
  </si>
  <si>
    <t>Veersepoort</t>
  </si>
  <si>
    <t>5/22/2014 22:40:39</t>
  </si>
  <si>
    <t>4333MH</t>
  </si>
  <si>
    <t>Clubgebouw MZVC</t>
  </si>
  <si>
    <t>BU02820002</t>
  </si>
  <si>
    <t>Berg en Dal (gedeeltelijk)</t>
  </si>
  <si>
    <t>5/22/2014 22:40:43</t>
  </si>
  <si>
    <t>6572AK</t>
  </si>
  <si>
    <t>RK Kerkzaal</t>
  </si>
  <si>
    <t>dubbel, andere geteld</t>
  </si>
  <si>
    <t>5/22/2014 22:40:46</t>
  </si>
  <si>
    <t>Interconfessionele basisschool de Regenboog'</t>
  </si>
  <si>
    <t>laag aantal kiesgerechtigden, Meer dan 2 inzendingen op deze postcode</t>
  </si>
  <si>
    <t>5/22/2014 22:41:00</t>
  </si>
  <si>
    <t>BU08820008</t>
  </si>
  <si>
    <t>Schaesberg Centrum</t>
  </si>
  <si>
    <t>5/22/2014 22:41:03</t>
  </si>
  <si>
    <t>6372EZ</t>
  </si>
  <si>
    <t>Parochiezaal, Kerkstraat 5</t>
  </si>
  <si>
    <t>BU04000108</t>
  </si>
  <si>
    <t>5/22/2014 22:41:12</t>
  </si>
  <si>
    <t>1781WS</t>
  </si>
  <si>
    <t>Buurthuis de Overzet</t>
  </si>
  <si>
    <t>BU08520300</t>
  </si>
  <si>
    <t>Broek in Waterland</t>
  </si>
  <si>
    <t>1151AK</t>
  </si>
  <si>
    <t>???</t>
  </si>
  <si>
    <t>Broekerhuis</t>
  </si>
  <si>
    <t>BU00980601</t>
  </si>
  <si>
    <t>De Blesse</t>
  </si>
  <si>
    <t>5/22/2014 22:41:19</t>
  </si>
  <si>
    <t>8397GJ</t>
  </si>
  <si>
    <t>de Blesse (Weststellingwerf)</t>
  </si>
  <si>
    <t>BU09570800</t>
  </si>
  <si>
    <t>Swalmen-Centrum</t>
  </si>
  <si>
    <t>5/22/2014 22:41:20</t>
  </si>
  <si>
    <t>6071BP</t>
  </si>
  <si>
    <t>Swalmen</t>
  </si>
  <si>
    <t>Kinderopvang 'Kiekeboe'</t>
  </si>
  <si>
    <t>BU03440712</t>
  </si>
  <si>
    <t>Lunetten-Zuid</t>
  </si>
  <si>
    <t>5/22/2014 22:41:21</t>
  </si>
  <si>
    <t>3524HH</t>
  </si>
  <si>
    <t>school de baanbreker</t>
  </si>
  <si>
    <t>5/22/2014 22:41:28</t>
  </si>
  <si>
    <t>Prinsenland2</t>
  </si>
  <si>
    <t>BU05900001</t>
  </si>
  <si>
    <t>Westpolder</t>
  </si>
  <si>
    <t>5/22/2014 22:41:33</t>
  </si>
  <si>
    <t>3351RL</t>
  </si>
  <si>
    <t xml:space="preserve">Papendrecht </t>
  </si>
  <si>
    <t>Sporthal de Laaght</t>
  </si>
  <si>
    <t>5/22/2014 22:41:39</t>
  </si>
  <si>
    <t>heel veel piratenpartij</t>
  </si>
  <si>
    <t>BU17710003</t>
  </si>
  <si>
    <t>Zesgehuchten</t>
  </si>
  <si>
    <t>5/22/2014 22:41:58</t>
  </si>
  <si>
    <t>5663CE</t>
  </si>
  <si>
    <t>Geldrop</t>
  </si>
  <si>
    <t>Bassschool St. Joseph</t>
  </si>
  <si>
    <t>BU03440241</t>
  </si>
  <si>
    <t>Geuzenwijk</t>
  </si>
  <si>
    <t>5/22/2014 22:42:18</t>
  </si>
  <si>
    <t>3554AW</t>
  </si>
  <si>
    <t>Van Hoornekade 6</t>
  </si>
  <si>
    <t>BU05460701</t>
  </si>
  <si>
    <t>Houtkwartier</t>
  </si>
  <si>
    <t>5/22/2014 22:42:22</t>
  </si>
  <si>
    <t>2334ER</t>
  </si>
  <si>
    <t>Bonaventuracollege</t>
  </si>
  <si>
    <t>BU02630000</t>
  </si>
  <si>
    <t>Kerkdriel</t>
  </si>
  <si>
    <t>5/22/2014 22:42:23</t>
  </si>
  <si>
    <t>5331TA</t>
  </si>
  <si>
    <t>De Leijenstein</t>
  </si>
  <si>
    <t>BU17420105</t>
  </si>
  <si>
    <t>Veeneslagen</t>
  </si>
  <si>
    <t>5/22/2014 22:42:27</t>
  </si>
  <si>
    <t>7463CL</t>
  </si>
  <si>
    <t>Rijssen</t>
  </si>
  <si>
    <t>De Tabernakel</t>
  </si>
  <si>
    <t>BU00803001</t>
  </si>
  <si>
    <t>Oldegalileën</t>
  </si>
  <si>
    <t>5/22/2014 22:42:34</t>
  </si>
  <si>
    <t>8922CP</t>
  </si>
  <si>
    <t>De Fontein</t>
  </si>
  <si>
    <t>BU08610001</t>
  </si>
  <si>
    <t>Meerveldhoven</t>
  </si>
  <si>
    <t>5503CA</t>
  </si>
  <si>
    <t>stemlokaal 3</t>
  </si>
  <si>
    <t>De ligt</t>
  </si>
  <si>
    <t>BU04390705</t>
  </si>
  <si>
    <t>Europa</t>
  </si>
  <si>
    <t>5/22/2014 22:42:46</t>
  </si>
  <si>
    <t>1448jj</t>
  </si>
  <si>
    <t>Brede school De Weide</t>
  </si>
  <si>
    <t>BU08550202</t>
  </si>
  <si>
    <t>Hasselt</t>
  </si>
  <si>
    <t>5/22/2014 22:42:51</t>
  </si>
  <si>
    <t>5046LP</t>
  </si>
  <si>
    <t>de Poorten</t>
  </si>
  <si>
    <t>5/22/2014 22:42:54</t>
  </si>
  <si>
    <t>9602VT</t>
  </si>
  <si>
    <t>De Burcht</t>
  </si>
  <si>
    <t>BU07721412</t>
  </si>
  <si>
    <t>Hemelrijken</t>
  </si>
  <si>
    <t>5/22/2014 22:42:58</t>
  </si>
  <si>
    <t>5612WS</t>
  </si>
  <si>
    <t>Basisschool Fellenoord</t>
  </si>
  <si>
    <t>BU03630387</t>
  </si>
  <si>
    <t>Westlandgracht</t>
  </si>
  <si>
    <t>1062HE</t>
  </si>
  <si>
    <t>Calvijn Junior College Meeting Point</t>
  </si>
  <si>
    <t>BU05300701</t>
  </si>
  <si>
    <t>Centrumgebied-Oost</t>
  </si>
  <si>
    <t>5/22/2014 22:43:01</t>
  </si>
  <si>
    <t>3224xl</t>
  </si>
  <si>
    <t>De bibliotheek</t>
  </si>
  <si>
    <t>BU03840117</t>
  </si>
  <si>
    <t>Ruimzicht-Oost</t>
  </si>
  <si>
    <t>5/22/2014 22:43:02</t>
  </si>
  <si>
    <t>1111ZB</t>
  </si>
  <si>
    <t>BU03020000</t>
  </si>
  <si>
    <t>Nunspeet-Oost</t>
  </si>
  <si>
    <t>5/22/2014 22:43:06</t>
  </si>
  <si>
    <t>8072XV</t>
  </si>
  <si>
    <t>De Chr. basisschool ''De Morgenster''</t>
  </si>
  <si>
    <t>BU05020303</t>
  </si>
  <si>
    <t>Koperwiek</t>
  </si>
  <si>
    <t>5/22/2014 22:43:10</t>
  </si>
  <si>
    <t>2903AR</t>
  </si>
  <si>
    <t>Gemeentehuis Capelle</t>
  </si>
  <si>
    <t>BU07580103</t>
  </si>
  <si>
    <t>Geeren-Zuid</t>
  </si>
  <si>
    <t>5/22/2014 22:43:15</t>
  </si>
  <si>
    <t>4827GK</t>
  </si>
  <si>
    <t>Rietveldhuis</t>
  </si>
  <si>
    <t>BU07560000</t>
  </si>
  <si>
    <t>Boxmeer Centrum</t>
  </si>
  <si>
    <t>5/22/2014 22:43:28</t>
  </si>
  <si>
    <t>5831JV</t>
  </si>
  <si>
    <t>De Weijerdonck</t>
  </si>
  <si>
    <t>BU06060302</t>
  </si>
  <si>
    <t>Schrijversbuurt</t>
  </si>
  <si>
    <t>5/22/2014 22:43:32</t>
  </si>
  <si>
    <t>3117PR</t>
  </si>
  <si>
    <t>De Erker</t>
  </si>
  <si>
    <t>BU02970001</t>
  </si>
  <si>
    <t>Zaltbommel Vergt en omgeving</t>
  </si>
  <si>
    <t>5/22/2014 22:43:42</t>
  </si>
  <si>
    <t>5301GX</t>
  </si>
  <si>
    <t>Grote Aak</t>
  </si>
  <si>
    <t>BU04844503</t>
  </si>
  <si>
    <t>Aarlanderveen Dorp</t>
  </si>
  <si>
    <t>2445AK</t>
  </si>
  <si>
    <t>Aarlanderveen</t>
  </si>
  <si>
    <t>BU08560115</t>
  </si>
  <si>
    <t>Loopkant-Liessent-Goorkens</t>
  </si>
  <si>
    <t>5/22/2014 22:43:45</t>
  </si>
  <si>
    <t>5405NA</t>
  </si>
  <si>
    <t>uden</t>
  </si>
  <si>
    <t>Retraitehuis</t>
  </si>
  <si>
    <t>BU03630447</t>
  </si>
  <si>
    <t>Museumkwartier</t>
  </si>
  <si>
    <t>5/22/2014 22:43:58</t>
  </si>
  <si>
    <t>1071KM</t>
  </si>
  <si>
    <t xml:space="preserve">Obrechtkerk </t>
  </si>
  <si>
    <t>BU02670113</t>
  </si>
  <si>
    <t>Strijland-West</t>
  </si>
  <si>
    <t>5/22/2014 22:44:01</t>
  </si>
  <si>
    <t>3862KG</t>
  </si>
  <si>
    <t>Nijkerk(Gelderland)</t>
  </si>
  <si>
    <t>Prins Willem Alexanderschool</t>
  </si>
  <si>
    <t>BU03071703</t>
  </si>
  <si>
    <t>De Lichtenberg</t>
  </si>
  <si>
    <t>5/22/2014 22:44:03</t>
  </si>
  <si>
    <t>3818WK</t>
  </si>
  <si>
    <t>St. Ansfriduskerk</t>
  </si>
  <si>
    <t>BU19000115</t>
  </si>
  <si>
    <t>Lemmerweg-West</t>
  </si>
  <si>
    <t>5/22/2014 22:44:11</t>
  </si>
  <si>
    <t>8608CL</t>
  </si>
  <si>
    <t>Sneek</t>
  </si>
  <si>
    <t>De keats</t>
  </si>
  <si>
    <t>BU04794110</t>
  </si>
  <si>
    <t>Oud Zaandijk</t>
  </si>
  <si>
    <t>5/22/2014 22:44:18</t>
  </si>
  <si>
    <t>1544SB</t>
  </si>
  <si>
    <t>Zaandijk</t>
  </si>
  <si>
    <t>Wijksteunpunt de boed</t>
  </si>
  <si>
    <t>BU05460102</t>
  </si>
  <si>
    <t>Pancras-West</t>
  </si>
  <si>
    <t>5/22/2014 22:44:22</t>
  </si>
  <si>
    <t>2312KD</t>
  </si>
  <si>
    <t>Hooglandse Huys</t>
  </si>
  <si>
    <t>5/22/2014 22:44:24</t>
  </si>
  <si>
    <t>1964EZ</t>
  </si>
  <si>
    <t>5/22/2014 22:44:30</t>
  </si>
  <si>
    <t>utrecht</t>
  </si>
  <si>
    <t>Opzoomerstraat (gymzaal)</t>
  </si>
  <si>
    <t>BU01530900</t>
  </si>
  <si>
    <t>Dorp Lonneker</t>
  </si>
  <si>
    <t>5/22/2014 22:44:40</t>
  </si>
  <si>
    <t>7524CK</t>
  </si>
  <si>
    <t>Lonneker</t>
  </si>
  <si>
    <t>Dorpshuis Lonneker</t>
  </si>
  <si>
    <t>BU17000001</t>
  </si>
  <si>
    <t>Midden</t>
  </si>
  <si>
    <t>5/22/2014 22:44:41</t>
  </si>
  <si>
    <t>7672GD</t>
  </si>
  <si>
    <t>Vriezenveen</t>
  </si>
  <si>
    <t>Zorgcentrum Vriezenveen</t>
  </si>
  <si>
    <t>BU05850000</t>
  </si>
  <si>
    <t>Heinenoord</t>
  </si>
  <si>
    <t>5/22/2014 22:44:43</t>
  </si>
  <si>
    <t>3274BN</t>
  </si>
  <si>
    <t>Tienvoet</t>
  </si>
  <si>
    <t>BU02890000</t>
  </si>
  <si>
    <t>Oude Stad Binnenstad</t>
  </si>
  <si>
    <t>5/22/2014 22:44:58</t>
  </si>
  <si>
    <t>6701CZ</t>
  </si>
  <si>
    <t>Markt 22</t>
  </si>
  <si>
    <t>BU06430100</t>
  </si>
  <si>
    <t>Krimpen aan de Lek</t>
  </si>
  <si>
    <t>5/22/2014 22:44:59</t>
  </si>
  <si>
    <t>2931GW</t>
  </si>
  <si>
    <t xml:space="preserve">Krimpen aan de Lek, Gemeente Nederlek </t>
  </si>
  <si>
    <t>Cultuurhuis</t>
  </si>
  <si>
    <t>BU04061125</t>
  </si>
  <si>
    <t>Bovenmaat-Oost</t>
  </si>
  <si>
    <t>5/22/2014 22:45:00</t>
  </si>
  <si>
    <t>1274KL</t>
  </si>
  <si>
    <t>Salland</t>
  </si>
  <si>
    <t>Jeej</t>
  </si>
  <si>
    <t>BU04390402</t>
  </si>
  <si>
    <t>Gors-Noord</t>
  </si>
  <si>
    <t>5/22/2014 22:45:05</t>
  </si>
  <si>
    <t>1441MP</t>
  </si>
  <si>
    <t>3 (in purmerend!!)</t>
  </si>
  <si>
    <t>Bibliotheek Purmerend</t>
  </si>
  <si>
    <t>BU03010101</t>
  </si>
  <si>
    <t>5/22/2014 22:45:06</t>
  </si>
  <si>
    <t>7204GG</t>
  </si>
  <si>
    <t>zutphen</t>
  </si>
  <si>
    <t>lokaal emmanuelkerk m. de ruyterstraa 2</t>
  </si>
  <si>
    <t>BU06370101</t>
  </si>
  <si>
    <t>Meerzicht-Oost</t>
  </si>
  <si>
    <t>5/22/2014 22:45:15</t>
  </si>
  <si>
    <t>2716vb</t>
  </si>
  <si>
    <t>uytenwaard 29-31</t>
  </si>
  <si>
    <t>Sommen kloppen niet (2 stembureaus opgeteld maar uitslagen kloppen niet)</t>
  </si>
  <si>
    <t>BU03630796</t>
  </si>
  <si>
    <t>Holendrecht/Reigersbos</t>
  </si>
  <si>
    <t>5/22/2014 22:45:17</t>
  </si>
  <si>
    <t>1107EZ</t>
  </si>
  <si>
    <t>Amsterdam Zuidoost</t>
  </si>
  <si>
    <t>716/717</t>
  </si>
  <si>
    <t>Tamboerijn</t>
  </si>
  <si>
    <t>BU19110503</t>
  </si>
  <si>
    <t>Slootdorp</t>
  </si>
  <si>
    <t>5/22/2014 22:45:18</t>
  </si>
  <si>
    <t>1774AJ</t>
  </si>
  <si>
    <t>de Schakel</t>
  </si>
  <si>
    <t>BU04792320</t>
  </si>
  <si>
    <t>Westerwatering</t>
  </si>
  <si>
    <t>5/22/2014 22:45:26</t>
  </si>
  <si>
    <t>1507XE</t>
  </si>
  <si>
    <t>Zaandam, P.A. van Meverstraat</t>
  </si>
  <si>
    <t>hoge opkomst, Meer dan 3 inzending voor deze buurt</t>
  </si>
  <si>
    <t>BU03960100</t>
  </si>
  <si>
    <t>5/22/2014 22:45:40</t>
  </si>
  <si>
    <t>1962GA</t>
  </si>
  <si>
    <t>Sint Agnes</t>
  </si>
  <si>
    <t>5/22/2014 22:45:46</t>
  </si>
  <si>
    <t>2408NV</t>
  </si>
  <si>
    <t>Basisschool 'De Wereldwijzer'</t>
  </si>
  <si>
    <t>BU03440525</t>
  </si>
  <si>
    <t>L. Napoleonplantsoen en omgeving</t>
  </si>
  <si>
    <t>3582GE</t>
  </si>
  <si>
    <t>gebouw rode kruis</t>
  </si>
  <si>
    <t>BU05050903</t>
  </si>
  <si>
    <t>Driehoek en omgeving</t>
  </si>
  <si>
    <t>5/22/2014 22:45:47</t>
  </si>
  <si>
    <t>3328KG</t>
  </si>
  <si>
    <t>school de Driehoek</t>
  </si>
  <si>
    <t>BU08460000</t>
  </si>
  <si>
    <t>Sint-Oedenrode Centrum</t>
  </si>
  <si>
    <t>5/22/2014 22:45:50</t>
  </si>
  <si>
    <t>5492ct</t>
  </si>
  <si>
    <t>Zorgcentrum odendael</t>
  </si>
  <si>
    <t>BU06370200</t>
  </si>
  <si>
    <t>Buytenwegh</t>
  </si>
  <si>
    <t>5/22/2014 22:45:55</t>
  </si>
  <si>
    <t>2717HR</t>
  </si>
  <si>
    <t>REAKT</t>
  </si>
  <si>
    <t>5/22/2014 22:45:57</t>
  </si>
  <si>
    <t>5953ZH</t>
  </si>
  <si>
    <t>De Triolier</t>
  </si>
  <si>
    <t>BU05850502</t>
  </si>
  <si>
    <t>Nieuw Bonaventura</t>
  </si>
  <si>
    <t>5/22/2014 22:45:58</t>
  </si>
  <si>
    <t>3295th</t>
  </si>
  <si>
    <t>s-Gravendeel</t>
  </si>
  <si>
    <t>De Biesband</t>
  </si>
  <si>
    <t>BU08280703</t>
  </si>
  <si>
    <t>Amsteleind</t>
  </si>
  <si>
    <t>5/22/2014 22:46:01</t>
  </si>
  <si>
    <t>5345TA</t>
  </si>
  <si>
    <t>Basisschool de Korenaer, Grindlaan 6</t>
  </si>
  <si>
    <t>BU17110939</t>
  </si>
  <si>
    <t>Nieuwstadt centrum</t>
  </si>
  <si>
    <t>5/22/2014 22:46:09</t>
  </si>
  <si>
    <t>6118AT</t>
  </si>
  <si>
    <t>Basisschool Burgemeester Willeme</t>
  </si>
  <si>
    <t>BU07480102</t>
  </si>
  <si>
    <t>Tuinwijk</t>
  </si>
  <si>
    <t>5/22/2014 22:46:12</t>
  </si>
  <si>
    <t>4613CT</t>
  </si>
  <si>
    <t>Sporthal Tuinwijk</t>
  </si>
  <si>
    <t>BU02000203</t>
  </si>
  <si>
    <t>Sprengenbos</t>
  </si>
  <si>
    <t>5/22/2014 22:46:15</t>
  </si>
  <si>
    <t>7314HG</t>
  </si>
  <si>
    <t>Kerkgebouw Hersteld Herv. Gem.</t>
  </si>
  <si>
    <t>BU03010402</t>
  </si>
  <si>
    <t>Eme en Broek</t>
  </si>
  <si>
    <t>5/22/2014 22:46:18</t>
  </si>
  <si>
    <t>7207PA</t>
  </si>
  <si>
    <t>De Mene</t>
  </si>
  <si>
    <t>5/22/2014 22:46:23</t>
  </si>
  <si>
    <t>6701cz</t>
  </si>
  <si>
    <t>BU03850201</t>
  </si>
  <si>
    <t>Volendam-Planetenbuurt</t>
  </si>
  <si>
    <t>5/22/2014 22:46:25</t>
  </si>
  <si>
    <t>1131BJ</t>
  </si>
  <si>
    <t>Volendam</t>
  </si>
  <si>
    <t>St. Vincentiusschool</t>
  </si>
  <si>
    <t>BU07721622</t>
  </si>
  <si>
    <t>Het Ven</t>
  </si>
  <si>
    <t>5/22/2014 22:46:34</t>
  </si>
  <si>
    <t>5652JB</t>
  </si>
  <si>
    <t>Viltalis Theresia</t>
  </si>
  <si>
    <t>BU01530103</t>
  </si>
  <si>
    <t>Varvik-Diekman</t>
  </si>
  <si>
    <t>5/22/2014 22:46:42</t>
  </si>
  <si>
    <t>7541xl</t>
  </si>
  <si>
    <t>speeltuin 'het varvik'</t>
  </si>
  <si>
    <t>BU03850200</t>
  </si>
  <si>
    <t>Volendam-Oude Kom</t>
  </si>
  <si>
    <t>5/22/2014 22:46:44</t>
  </si>
  <si>
    <t>1131DX</t>
  </si>
  <si>
    <t>St Jozef</t>
  </si>
  <si>
    <t>BU03630668</t>
  </si>
  <si>
    <t>Nieuwendam-Noord</t>
  </si>
  <si>
    <t>5/22/2014 22:46:45</t>
  </si>
  <si>
    <t>1024NB</t>
  </si>
  <si>
    <t>Huis van de Wijk</t>
  </si>
  <si>
    <t>BU06370601</t>
  </si>
  <si>
    <t>Oosterheem-Noordoost</t>
  </si>
  <si>
    <t>5/22/2014 22:46:49</t>
  </si>
  <si>
    <t>2729LR</t>
  </si>
  <si>
    <t>stembureau Hodenpijlstraat</t>
  </si>
  <si>
    <t>5/22/2014 22:46:52</t>
  </si>
  <si>
    <t>4824KA</t>
  </si>
  <si>
    <t>Raaimoeren 19</t>
  </si>
  <si>
    <t>BU03920603</t>
  </si>
  <si>
    <t>Sinnevelt</t>
  </si>
  <si>
    <t>5/22/2014 22:46:57</t>
  </si>
  <si>
    <t>2024JH</t>
  </si>
  <si>
    <t>Zorgcentrum Delftweide</t>
  </si>
  <si>
    <t>BU06120703</t>
  </si>
  <si>
    <t>Groenewoud-Koop</t>
  </si>
  <si>
    <t>3203BM</t>
  </si>
  <si>
    <t>88E</t>
  </si>
  <si>
    <t>Wijkcentrum Groenewoud</t>
  </si>
  <si>
    <t>BU02140400</t>
  </si>
  <si>
    <t>Ingen</t>
  </si>
  <si>
    <t>5/22/2014 22:47:03</t>
  </si>
  <si>
    <t>4031KL</t>
  </si>
  <si>
    <t>Ingen     Rijnstraat</t>
  </si>
  <si>
    <t>Verenigingsgebouw</t>
  </si>
  <si>
    <t>5/22/2014 22:47:12</t>
  </si>
  <si>
    <t>2574AL</t>
  </si>
  <si>
    <t>Musicon</t>
  </si>
  <si>
    <t>BU03940343</t>
  </si>
  <si>
    <t>Zwanenburg-West</t>
  </si>
  <si>
    <t>5/22/2014 22:47:14</t>
  </si>
  <si>
    <t>1161AN</t>
  </si>
  <si>
    <t>Zwanenburg</t>
  </si>
  <si>
    <t>De Bataaf</t>
  </si>
  <si>
    <t>BU03750002</t>
  </si>
  <si>
    <t>Koningstraat</t>
  </si>
  <si>
    <t>1942BJ</t>
  </si>
  <si>
    <t>Akerendam</t>
  </si>
  <si>
    <t>BU07970102</t>
  </si>
  <si>
    <t>Braken-Oost</t>
  </si>
  <si>
    <t>5/22/2014 22:47:15</t>
  </si>
  <si>
    <t>5151BM</t>
  </si>
  <si>
    <t>De Remise</t>
  </si>
  <si>
    <t>BU02220202</t>
  </si>
  <si>
    <t>Schrijvers en dichtersbuurt</t>
  </si>
  <si>
    <t>5/22/2014 22:47:16</t>
  </si>
  <si>
    <t>7002az</t>
  </si>
  <si>
    <t>Trefcentrum Het trommelslag</t>
  </si>
  <si>
    <t>hoge opkomst, weinig stemmen voor D66 (60,2%, weinig stemmen voor PvdA (30,1%, weinig stemmen voor VVD (90,4%</t>
  </si>
  <si>
    <t>BU01840006</t>
  </si>
  <si>
    <t>De Reede</t>
  </si>
  <si>
    <t>5/22/2014 22:47:23</t>
  </si>
  <si>
    <t>8321DK</t>
  </si>
  <si>
    <t>de Morgenster</t>
  </si>
  <si>
    <t>BU02680618</t>
  </si>
  <si>
    <t>Brakkenstein</t>
  </si>
  <si>
    <t>5/22/2014 22:47:31</t>
  </si>
  <si>
    <t>6525TJ</t>
  </si>
  <si>
    <t>Boszicht</t>
  </si>
  <si>
    <t>BU03441014</t>
  </si>
  <si>
    <t>Leidsche Rijn Park</t>
  </si>
  <si>
    <t>5/22/2014 22:47:32</t>
  </si>
  <si>
    <t>3451HG</t>
  </si>
  <si>
    <t>Vleuten-De Meern</t>
  </si>
  <si>
    <t>Sportcentrum Oudenrijn</t>
  </si>
  <si>
    <t>BU03420001</t>
  </si>
  <si>
    <t>'t Hart</t>
  </si>
  <si>
    <t>5/22/2014 22:47:37</t>
  </si>
  <si>
    <t>3762DS</t>
  </si>
  <si>
    <t>Emmakerk</t>
  </si>
  <si>
    <t>BU03880001</t>
  </si>
  <si>
    <t>Havenbuurt Snouck van Loosenpark</t>
  </si>
  <si>
    <t>5/22/2014 22:47:38</t>
  </si>
  <si>
    <t>1601EN</t>
  </si>
  <si>
    <t xml:space="preserve">Enkhuizen </t>
  </si>
  <si>
    <t xml:space="preserve">NS station </t>
  </si>
  <si>
    <t>BU01470001</t>
  </si>
  <si>
    <t>Borne Centrum</t>
  </si>
  <si>
    <t>5/22/2014 22:47:39</t>
  </si>
  <si>
    <t>7622cm</t>
  </si>
  <si>
    <t>T dijkhuis</t>
  </si>
  <si>
    <t>BU00804001</t>
  </si>
  <si>
    <t>Achter de Hoven</t>
  </si>
  <si>
    <t>5/22/2014 22:47:42</t>
  </si>
  <si>
    <t>8933CX</t>
  </si>
  <si>
    <t>Opstandingskerk</t>
  </si>
  <si>
    <t>GM1924</t>
  </si>
  <si>
    <t>5/22/2014 22:47:46</t>
  </si>
  <si>
    <t>3241EJ</t>
  </si>
  <si>
    <t>Wijkgebouw Oosterse Gorzen</t>
  </si>
  <si>
    <t>BU03100200</t>
  </si>
  <si>
    <t>Bilthoven-Noord</t>
  </si>
  <si>
    <t>5/22/2014 22:47:54</t>
  </si>
  <si>
    <t>3723BC</t>
  </si>
  <si>
    <t>Bilthoven</t>
  </si>
  <si>
    <t>Stemlokaal Verzorgingshuis Bilthoven</t>
  </si>
  <si>
    <t>BU00340305</t>
  </si>
  <si>
    <t>Bouwmeesterbuurt</t>
  </si>
  <si>
    <t>5/22/2014 22:47:55</t>
  </si>
  <si>
    <t>1333KX</t>
  </si>
  <si>
    <t>School de Oase</t>
  </si>
  <si>
    <t>BU19110400</t>
  </si>
  <si>
    <t>Hippolytushoef</t>
  </si>
  <si>
    <t>5/22/2014 22:47:57</t>
  </si>
  <si>
    <t>1777BA</t>
  </si>
  <si>
    <t>Zorgcentrum Noorderlicht</t>
  </si>
  <si>
    <t>BU03940116</t>
  </si>
  <si>
    <t>Floriande-West</t>
  </si>
  <si>
    <t>5/22/2014 22:47:58</t>
  </si>
  <si>
    <t>2134XL</t>
  </si>
  <si>
    <t>Hoofddorp</t>
  </si>
  <si>
    <t>Schoollokalen</t>
  </si>
  <si>
    <t>BU04530206</t>
  </si>
  <si>
    <t>Rivierenbuurt</t>
  </si>
  <si>
    <t>1972TL</t>
  </si>
  <si>
    <t>Verpleeghuis Velserduin</t>
  </si>
  <si>
    <t>BU07370900</t>
  </si>
  <si>
    <t>Hurdegaryp</t>
  </si>
  <si>
    <t>5/22/2014 22:48:01</t>
  </si>
  <si>
    <t>9254CV</t>
  </si>
  <si>
    <t>Hardegarijp</t>
  </si>
  <si>
    <t>Nieuw Perspectief</t>
  </si>
  <si>
    <t>BU07721531</t>
  </si>
  <si>
    <t>Woenselse Heide</t>
  </si>
  <si>
    <t>5/22/2014 22:48:15</t>
  </si>
  <si>
    <t>5628HB</t>
  </si>
  <si>
    <t>Archipel den Eerdbrand/de Bevelanden</t>
  </si>
  <si>
    <t>BU09831205</t>
  </si>
  <si>
    <t>Hagerhof-oost</t>
  </si>
  <si>
    <t>5/22/2014 22:48:20</t>
  </si>
  <si>
    <t>5912XW</t>
  </si>
  <si>
    <t>De Zuidstroom</t>
  </si>
  <si>
    <t>BU06870000</t>
  </si>
  <si>
    <t>5/22/2014 22:48:23</t>
  </si>
  <si>
    <t>4331AC</t>
  </si>
  <si>
    <t>Eillebrord Verpleeghuis</t>
  </si>
  <si>
    <t>BU02680424</t>
  </si>
  <si>
    <t>Neerbosch-Oost</t>
  </si>
  <si>
    <t>5/22/2014 22:48:25</t>
  </si>
  <si>
    <t>6544NS</t>
  </si>
  <si>
    <t>Kerk de goede Herder</t>
  </si>
  <si>
    <t>BU06370001</t>
  </si>
  <si>
    <t>5/22/2014 22:48:26</t>
  </si>
  <si>
    <t>2712PT</t>
  </si>
  <si>
    <t>ZKV de Meervogels</t>
  </si>
  <si>
    <t>BU16740400</t>
  </si>
  <si>
    <t>Kroeven-Noordwest</t>
  </si>
  <si>
    <t>5/22/2014 22:48:27</t>
  </si>
  <si>
    <t>4707AG</t>
  </si>
  <si>
    <t>Vondelschool</t>
  </si>
  <si>
    <t>BU07880100</t>
  </si>
  <si>
    <t>5/22/2014 22:48:30</t>
  </si>
  <si>
    <t>5076AV</t>
  </si>
  <si>
    <t>Gemeentehuis 2</t>
  </si>
  <si>
    <t>BU08560105</t>
  </si>
  <si>
    <t>Bitswijk</t>
  </si>
  <si>
    <t>5402BE</t>
  </si>
  <si>
    <t>muzerijk</t>
  </si>
  <si>
    <t>PVV niet op audio</t>
  </si>
  <si>
    <t>BU17831001</t>
  </si>
  <si>
    <t>Ter Heijde</t>
  </si>
  <si>
    <t>5/22/2014 22:48:37</t>
  </si>
  <si>
    <t>2684XM</t>
  </si>
  <si>
    <t>Wooncentrum Duinhof</t>
  </si>
  <si>
    <t>BU03981601</t>
  </si>
  <si>
    <t>Huygenhoek 1</t>
  </si>
  <si>
    <t>5/22/2014 22:48:39</t>
  </si>
  <si>
    <t>1705js</t>
  </si>
  <si>
    <t>bs de zeppelin</t>
  </si>
  <si>
    <t>BU03630530</t>
  </si>
  <si>
    <t>Transvaalbuurt</t>
  </si>
  <si>
    <t>5/22/2014 22:48:41</t>
  </si>
  <si>
    <t>1091XX</t>
  </si>
  <si>
    <t>Buurtcentrum Transvaal</t>
  </si>
  <si>
    <t>BU07580200</t>
  </si>
  <si>
    <t>Brabantpark</t>
  </si>
  <si>
    <t>5/22/2014 22:48:48</t>
  </si>
  <si>
    <t>4817JP</t>
  </si>
  <si>
    <t>Mgr. De Vetstraat</t>
  </si>
  <si>
    <t>BU02520001</t>
  </si>
  <si>
    <t>Malden-West</t>
  </si>
  <si>
    <t>5/22/2014 22:48:54</t>
  </si>
  <si>
    <t>6581HW</t>
  </si>
  <si>
    <t>nijmegen</t>
  </si>
  <si>
    <t>Diaconie De Haard</t>
  </si>
  <si>
    <t>BU05990110</t>
  </si>
  <si>
    <t>Stadsdriehoek</t>
  </si>
  <si>
    <t>5/22/2014 22:48:56</t>
  </si>
  <si>
    <t>3011XZ</t>
  </si>
  <si>
    <t>De Scheepsbrug / Jongenskoor</t>
  </si>
  <si>
    <t>BU00030001</t>
  </si>
  <si>
    <t>Appingedam-West</t>
  </si>
  <si>
    <t>9903BD</t>
  </si>
  <si>
    <t>Buurtgebouw Westerdraai</t>
  </si>
  <si>
    <t>BU02130600</t>
  </si>
  <si>
    <t>Eerbeek centrum</t>
  </si>
  <si>
    <t>5/22/2014 22:49:04</t>
  </si>
  <si>
    <t>6961DZ</t>
  </si>
  <si>
    <t>Eerbeek</t>
  </si>
  <si>
    <t>Woonzorgcentrum De Beekwal</t>
  </si>
  <si>
    <t>BU05990664</t>
  </si>
  <si>
    <t>Terbregge</t>
  </si>
  <si>
    <t>5/22/2014 22:49:11</t>
  </si>
  <si>
    <t>3056PD</t>
  </si>
  <si>
    <t>Sparta Jeugdcomplex</t>
  </si>
  <si>
    <t>BU19110600</t>
  </si>
  <si>
    <t>Kleine Sluis inclusief Spoorbuurt</t>
  </si>
  <si>
    <t>5/22/2014 22:49:12</t>
  </si>
  <si>
    <t>1761EB</t>
  </si>
  <si>
    <t>Anna Paulowna</t>
  </si>
  <si>
    <t>nr 4</t>
  </si>
  <si>
    <t>Wapen van Holland</t>
  </si>
  <si>
    <t>filmpje</t>
  </si>
  <si>
    <t>5/22/2014 22:49:14</t>
  </si>
  <si>
    <t>3052sl</t>
  </si>
  <si>
    <t>Wilgenplaslaan</t>
  </si>
  <si>
    <t>5/22/2014 22:49:17</t>
  </si>
  <si>
    <t>1106HW</t>
  </si>
  <si>
    <t>De Brink</t>
  </si>
  <si>
    <t>BU03080103</t>
  </si>
  <si>
    <t>Schilderswijk</t>
  </si>
  <si>
    <t>5/22/2014 22:49:18</t>
  </si>
  <si>
    <t>3741TA</t>
  </si>
  <si>
    <t>De Speeldoos</t>
  </si>
  <si>
    <t>BU18760300</t>
  </si>
  <si>
    <t>Steenderen</t>
  </si>
  <si>
    <t>5/22/2014 22:49:24</t>
  </si>
  <si>
    <t>7221BH</t>
  </si>
  <si>
    <t>OBS de Steenuil</t>
  </si>
  <si>
    <t>BU09280100</t>
  </si>
  <si>
    <t>Kerkrade-Centrum</t>
  </si>
  <si>
    <t>5/22/2014 22:49:27</t>
  </si>
  <si>
    <t>6461EC</t>
  </si>
  <si>
    <t>Raadhuis</t>
  </si>
  <si>
    <t>BU05180271</t>
  </si>
  <si>
    <t>Belgisch Park</t>
  </si>
  <si>
    <t>5/22/2014 22:49:36</t>
  </si>
  <si>
    <t>2587AZ</t>
  </si>
  <si>
    <t>de Eshoeve</t>
  </si>
  <si>
    <t>BU03850031</t>
  </si>
  <si>
    <t>Edam-Singelwijk</t>
  </si>
  <si>
    <t>5/22/2014 22:49:42</t>
  </si>
  <si>
    <t>1135JE</t>
  </si>
  <si>
    <t>Edam</t>
  </si>
  <si>
    <t>OBS de Piramide</t>
  </si>
  <si>
    <t>BU02940000</t>
  </si>
  <si>
    <t>Centrale deel</t>
  </si>
  <si>
    <t>5/22/2014 22:49:43</t>
  </si>
  <si>
    <t>7101GH</t>
  </si>
  <si>
    <t>winterswijk</t>
  </si>
  <si>
    <t>gemeentekantoor</t>
  </si>
  <si>
    <t>BU03440242</t>
  </si>
  <si>
    <t>Schaakbuurt en omgeving</t>
  </si>
  <si>
    <t>5/22/2014 22:49:54</t>
  </si>
  <si>
    <t>3554JK</t>
  </si>
  <si>
    <t>Vorstelijk Complex</t>
  </si>
  <si>
    <t>BU02810102</t>
  </si>
  <si>
    <t>Uitbreiding ten zuiden van kanaal Passewaaij-Noord</t>
  </si>
  <si>
    <t>5/22/2014 22:49:57</t>
  </si>
  <si>
    <t>4007VA</t>
  </si>
  <si>
    <t>Eksternest</t>
  </si>
  <si>
    <t>BU06030661</t>
  </si>
  <si>
    <t>Stervoorde</t>
  </si>
  <si>
    <t>5/22/2014 22:49:59</t>
  </si>
  <si>
    <t>2286GA</t>
  </si>
  <si>
    <t xml:space="preserve"> 't Hoekje</t>
  </si>
  <si>
    <t>5/22/2014 22:50:04</t>
  </si>
  <si>
    <t>2715BT</t>
  </si>
  <si>
    <t>Prinses Amaliaschool</t>
  </si>
  <si>
    <t>5/22/2014 22:50:20</t>
  </si>
  <si>
    <t>6961DL</t>
  </si>
  <si>
    <t>Tjark Riks Centrum</t>
  </si>
  <si>
    <t>BU17830504</t>
  </si>
  <si>
    <t>Kleine Geest en Molenwijk</t>
  </si>
  <si>
    <t>5/22/2014 22:50:22</t>
  </si>
  <si>
    <t>2681TD</t>
  </si>
  <si>
    <t>westland</t>
  </si>
  <si>
    <t>basisschool Ichtus</t>
  </si>
  <si>
    <t>hoog aantal kiesgerechtigden, Meer dan 3 inzending voor deze buurt</t>
  </si>
  <si>
    <t>BU08550000</t>
  </si>
  <si>
    <t>5/22/2014 22:50:28</t>
  </si>
  <si>
    <t>5038VP</t>
  </si>
  <si>
    <t>Huize Mater Misericordiae</t>
  </si>
  <si>
    <t>5/22/2014 22:50:29</t>
  </si>
  <si>
    <t>9733CA</t>
  </si>
  <si>
    <t>Wijkcentrum Dok</t>
  </si>
  <si>
    <t>5/22/2014 22:50:30</t>
  </si>
  <si>
    <t>3241KE</t>
  </si>
  <si>
    <t>Middelharnis</t>
  </si>
  <si>
    <t>Gereformeerde kerk vrijgemaakt</t>
  </si>
  <si>
    <t>BU05880300</t>
  </si>
  <si>
    <t>Zuid-Beijerland</t>
  </si>
  <si>
    <t>5/22/2014 22:50:31</t>
  </si>
  <si>
    <t>3284XR</t>
  </si>
  <si>
    <t>Eendrachtshoeve</t>
  </si>
  <si>
    <t>BU07180500</t>
  </si>
  <si>
    <t>Kern-Oost-Souburg</t>
  </si>
  <si>
    <t>5/22/2014 22:50:39</t>
  </si>
  <si>
    <t>4388KK</t>
  </si>
  <si>
    <t>Kwikstaart</t>
  </si>
  <si>
    <t>5/22/2014 22:50:52</t>
  </si>
  <si>
    <t>5235GP</t>
  </si>
  <si>
    <t>den Bosch</t>
  </si>
  <si>
    <t>steunpunt Epigoon</t>
  </si>
  <si>
    <t>Gaasterlân-Sleat</t>
  </si>
  <si>
    <t>BU06530300</t>
  </si>
  <si>
    <t>Oudemirdum</t>
  </si>
  <si>
    <t>5/22/2014 22:50:57</t>
  </si>
  <si>
    <t>8567JN</t>
  </si>
  <si>
    <t>MFC It Klif</t>
  </si>
  <si>
    <t>BU09880101</t>
  </si>
  <si>
    <t>Boshoven-Vrakker</t>
  </si>
  <si>
    <t>5/22/2014 22:51:05</t>
  </si>
  <si>
    <t>6002TP</t>
  </si>
  <si>
    <t>weert</t>
  </si>
  <si>
    <t>anjelierstraat</t>
  </si>
  <si>
    <t>BU00140000</t>
  </si>
  <si>
    <t>5/22/2014 22:51:09</t>
  </si>
  <si>
    <t>9712JG</t>
  </si>
  <si>
    <t>provinciehuis</t>
  </si>
  <si>
    <t>BU03830701</t>
  </si>
  <si>
    <t>Limmen West</t>
  </si>
  <si>
    <t>5/22/2014 22:51:10</t>
  </si>
  <si>
    <t>1906CC</t>
  </si>
  <si>
    <t>Limmen</t>
  </si>
  <si>
    <t>Pax Christi</t>
  </si>
  <si>
    <t>5/22/2014 22:51:16</t>
  </si>
  <si>
    <t>1013XH</t>
  </si>
  <si>
    <t>sb391</t>
  </si>
  <si>
    <t>De Spaarndammerhout</t>
  </si>
  <si>
    <t>BU01411604</t>
  </si>
  <si>
    <t>Ossenkoppelerhoek-West</t>
  </si>
  <si>
    <t>5/22/2014 22:51:24</t>
  </si>
  <si>
    <t>7606GX</t>
  </si>
  <si>
    <t>Pniël kerk</t>
  </si>
  <si>
    <t>BU07650000</t>
  </si>
  <si>
    <t>Oude Pekela</t>
  </si>
  <si>
    <t>5/22/2014 22:51:26</t>
  </si>
  <si>
    <t>9665jd</t>
  </si>
  <si>
    <t>BU04020601</t>
  </si>
  <si>
    <t>Geuzenbuurt</t>
  </si>
  <si>
    <t>5/22/2014 22:51:30</t>
  </si>
  <si>
    <t>1221BV</t>
  </si>
  <si>
    <t>Wijkcentrum De Geus</t>
  </si>
  <si>
    <t>BU08670003</t>
  </si>
  <si>
    <t>Laageinde</t>
  </si>
  <si>
    <t>5/22/2014 22:51:35</t>
  </si>
  <si>
    <t>5142AA</t>
  </si>
  <si>
    <t>Ambrosiuskerk</t>
  </si>
  <si>
    <t>BU07721534</t>
  </si>
  <si>
    <t>Blixembosch-Oost</t>
  </si>
  <si>
    <t>5/22/2014 22:51:37</t>
  </si>
  <si>
    <t>5629MK</t>
  </si>
  <si>
    <t>Basisschool De Boschuil</t>
  </si>
  <si>
    <t>BU05050112</t>
  </si>
  <si>
    <t>Beverwijcksplein en omgeving</t>
  </si>
  <si>
    <t>5/22/2014 22:51:43</t>
  </si>
  <si>
    <t>3311GB</t>
  </si>
  <si>
    <t>Wielborgh, het Stadswiel</t>
  </si>
  <si>
    <t>BU03850205</t>
  </si>
  <si>
    <t>Volendam-Blokgouw 1 en 2</t>
  </si>
  <si>
    <t>5/22/2014 22:52:02</t>
  </si>
  <si>
    <t>1132xs</t>
  </si>
  <si>
    <t xml:space="preserve">Willem Tholenstraat 23  </t>
  </si>
  <si>
    <t>1072MA</t>
  </si>
  <si>
    <t>D' Oude Raai</t>
  </si>
  <si>
    <t>BU19160601</t>
  </si>
  <si>
    <t>Amstelwijk</t>
  </si>
  <si>
    <t>5/22/2014 22:52:08</t>
  </si>
  <si>
    <t>2262ed</t>
  </si>
  <si>
    <t>leidschendam</t>
  </si>
  <si>
    <t>fluitpolderplein</t>
  </si>
  <si>
    <t>BU08550107</t>
  </si>
  <si>
    <t>Korvel</t>
  </si>
  <si>
    <t>5/22/2014 22:52:10</t>
  </si>
  <si>
    <t>5025LK</t>
  </si>
  <si>
    <t>Wij hebben het nummer van het stembureau nodig om de totaaluitslagen te kunnen berekenen</t>
  </si>
  <si>
    <t>BU05020708</t>
  </si>
  <si>
    <t>Gebouwenbuurt</t>
  </si>
  <si>
    <t>5/22/2014 22:52:12</t>
  </si>
  <si>
    <t>2907NB</t>
  </si>
  <si>
    <t>PCB Sjalomschool</t>
  </si>
  <si>
    <t>BU09350206</t>
  </si>
  <si>
    <t>Oud-Caberg</t>
  </si>
  <si>
    <t>5/22/2014 22:52:23</t>
  </si>
  <si>
    <t>6218HK</t>
  </si>
  <si>
    <t>MAASTRICHT</t>
  </si>
  <si>
    <t>De Luibe</t>
  </si>
  <si>
    <t>BU06030224</t>
  </si>
  <si>
    <t>Rembrandtkwartier</t>
  </si>
  <si>
    <t>5/22/2014 22:52:26</t>
  </si>
  <si>
    <t>2282HM</t>
  </si>
  <si>
    <t xml:space="preserve">Amateurspalet, Daniël Catterwijckstraat 4 </t>
  </si>
  <si>
    <t>BU09350402</t>
  </si>
  <si>
    <t>Wittevrouwenveld</t>
  </si>
  <si>
    <t>5/22/2014 22:52:32</t>
  </si>
  <si>
    <t>6224GK</t>
  </si>
  <si>
    <t>Trefcentrum Wittevrouwenveld</t>
  </si>
  <si>
    <t>BU06370301</t>
  </si>
  <si>
    <t>Seghwaert-Noordoost</t>
  </si>
  <si>
    <t>5/22/2014 22:52:38</t>
  </si>
  <si>
    <t>2727CV</t>
  </si>
  <si>
    <t>De Hofvijver</t>
  </si>
  <si>
    <t>BU03610404</t>
  </si>
  <si>
    <t>Bergermeer</t>
  </si>
  <si>
    <t>5/22/2014 22:53:00</t>
  </si>
  <si>
    <t>1817HJ</t>
  </si>
  <si>
    <t>Nic. Beetsschool</t>
  </si>
  <si>
    <t>BU02750201</t>
  </si>
  <si>
    <t>Velp-Zuid beneden spoorlijn</t>
  </si>
  <si>
    <t>5/22/2014 22:53:03</t>
  </si>
  <si>
    <t>6882LR</t>
  </si>
  <si>
    <t>Velp</t>
  </si>
  <si>
    <t>H. A. Lorentzhuis</t>
  </si>
  <si>
    <t>BU05020101</t>
  </si>
  <si>
    <t>Redebuurt</t>
  </si>
  <si>
    <t>2901CN</t>
  </si>
  <si>
    <t>Chr. basisschool ‘De Fontein’</t>
  </si>
  <si>
    <t>BU05183135</t>
  </si>
  <si>
    <t>Oostbroek-Zuid</t>
  </si>
  <si>
    <t>2573XJ</t>
  </si>
  <si>
    <t>R.K. Rosabasisschool</t>
  </si>
  <si>
    <t>BU04580200</t>
  </si>
  <si>
    <t>Grootschermer</t>
  </si>
  <si>
    <t>5/22/2014 22:53:09</t>
  </si>
  <si>
    <t>1843JR</t>
  </si>
  <si>
    <t>t Wavertje'</t>
  </si>
  <si>
    <t>BU07580104</t>
  </si>
  <si>
    <t>Wisselaar</t>
  </si>
  <si>
    <t>5/22/2014 22:53:24</t>
  </si>
  <si>
    <t>4826AH</t>
  </si>
  <si>
    <t>basisschool wisselaar</t>
  </si>
  <si>
    <t>BU07721732</t>
  </si>
  <si>
    <t>Hanevoet</t>
  </si>
  <si>
    <t>5/22/2014 22:53:25</t>
  </si>
  <si>
    <t>5653LX</t>
  </si>
  <si>
    <t>t Slot</t>
  </si>
  <si>
    <t>BU03072901</t>
  </si>
  <si>
    <t>Winkelcentrum</t>
  </si>
  <si>
    <t>5/22/2014 22:53:33</t>
  </si>
  <si>
    <t>3825MR</t>
  </si>
  <si>
    <t>Icoon Theater</t>
  </si>
  <si>
    <t>BU03984000</t>
  </si>
  <si>
    <t>'t Kruis</t>
  </si>
  <si>
    <t>5/22/2014 22:53:34</t>
  </si>
  <si>
    <t>1702PA</t>
  </si>
  <si>
    <t>BS De Familieschool</t>
  </si>
  <si>
    <t>BU17710100</t>
  </si>
  <si>
    <t>Mierlo</t>
  </si>
  <si>
    <t>5/22/2014 22:53:42</t>
  </si>
  <si>
    <t>5731JH</t>
  </si>
  <si>
    <t>Bibliotheek Mierlo</t>
  </si>
  <si>
    <t>5/22/2014 22:53:44</t>
  </si>
  <si>
    <t>7521NH</t>
  </si>
  <si>
    <t>Woon- en zorgcentrum Twekkelerveld</t>
  </si>
  <si>
    <t>BU07721333</t>
  </si>
  <si>
    <t>Muschberg Geestenberg</t>
  </si>
  <si>
    <t>5/22/2014 22:53:51</t>
  </si>
  <si>
    <t>5641PC</t>
  </si>
  <si>
    <t>Activiteitencentrum Orka</t>
  </si>
  <si>
    <t>BU07660103</t>
  </si>
  <si>
    <t>west 2</t>
  </si>
  <si>
    <t>5/22/2014 22:53:54</t>
  </si>
  <si>
    <t>5102XS</t>
  </si>
  <si>
    <t>Basisschool De Vlinderboom</t>
  </si>
  <si>
    <t>BU08480101</t>
  </si>
  <si>
    <t>'t Eigen en Hoogstraat</t>
  </si>
  <si>
    <t>5/22/2014 22:53:58</t>
  </si>
  <si>
    <t>5694TG</t>
  </si>
  <si>
    <t>Basisschool De Stokland</t>
  </si>
  <si>
    <t>BU00140601</t>
  </si>
  <si>
    <t>5/22/2014 22:54:00</t>
  </si>
  <si>
    <t>9725KE</t>
  </si>
  <si>
    <t>Buurthuiskamer Merwede</t>
  </si>
  <si>
    <t>BU03071502</t>
  </si>
  <si>
    <t>Albert Cuypstraat</t>
  </si>
  <si>
    <t>5/22/2014 22:54:01</t>
  </si>
  <si>
    <t>3817BT</t>
  </si>
  <si>
    <t>Sportfondsenbad</t>
  </si>
  <si>
    <t>BU06170001</t>
  </si>
  <si>
    <t>Strijen-Centrum</t>
  </si>
  <si>
    <t>5/22/2014 22:54:03</t>
  </si>
  <si>
    <t>3291AT</t>
  </si>
  <si>
    <t>STRIJEN</t>
  </si>
  <si>
    <t>Zalencentrum SALVATORI</t>
  </si>
  <si>
    <t>BU00805201</t>
  </si>
  <si>
    <t>Wytgaard</t>
  </si>
  <si>
    <t>5/22/2014 22:54:04</t>
  </si>
  <si>
    <t>9089BG</t>
  </si>
  <si>
    <t>Parochiezaal RK Kerk</t>
  </si>
  <si>
    <t>5/22/2014 22:54:11</t>
  </si>
  <si>
    <t>3723BM</t>
  </si>
  <si>
    <t>Huize Het Oosten</t>
  </si>
  <si>
    <t>BU06870309</t>
  </si>
  <si>
    <t>Mortiere</t>
  </si>
  <si>
    <t>5/22/2014 22:54:15</t>
  </si>
  <si>
    <t>4337PG</t>
  </si>
  <si>
    <t xml:space="preserve">Scalda Ravensteijnweg </t>
  </si>
  <si>
    <t>BU07580004</t>
  </si>
  <si>
    <t>Schorsmolen</t>
  </si>
  <si>
    <t>5/22/2014 22:54:19</t>
  </si>
  <si>
    <t>4811SZ</t>
  </si>
  <si>
    <t>Schoolgebouw, Adriaan van Bergenstraat 428</t>
  </si>
  <si>
    <t>BU02680100</t>
  </si>
  <si>
    <t>Benedenstad</t>
  </si>
  <si>
    <t>5/22/2014 22:54:24</t>
  </si>
  <si>
    <t>6511TM</t>
  </si>
  <si>
    <t>Lindenberg</t>
  </si>
  <si>
    <t>BU02000704</t>
  </si>
  <si>
    <t>Anklaar</t>
  </si>
  <si>
    <t>5/22/2014 22:54:25</t>
  </si>
  <si>
    <t>7323DW</t>
  </si>
  <si>
    <t>Bejaardenhuis koningin Wilhelmina</t>
  </si>
  <si>
    <t>BU05370103</t>
  </si>
  <si>
    <t>Hoornes-West</t>
  </si>
  <si>
    <t>2221CE</t>
  </si>
  <si>
    <t>Andreas college pieter groen</t>
  </si>
  <si>
    <t>BU05460107</t>
  </si>
  <si>
    <t>Havenwijk-Zuid</t>
  </si>
  <si>
    <t>5/22/2014 22:54:36</t>
  </si>
  <si>
    <t>2312sr</t>
  </si>
  <si>
    <t>Leger des Heils</t>
  </si>
  <si>
    <t>BU03020001</t>
  </si>
  <si>
    <t>Nunspeet-West</t>
  </si>
  <si>
    <t>5/22/2014 22:54:37</t>
  </si>
  <si>
    <t>8071LL</t>
  </si>
  <si>
    <t>nunspeet</t>
  </si>
  <si>
    <t>De Bron</t>
  </si>
  <si>
    <t>BU05181591</t>
  </si>
  <si>
    <t>Kijkduin</t>
  </si>
  <si>
    <t>5/22/2014 22:54:44</t>
  </si>
  <si>
    <t>2554EM</t>
  </si>
  <si>
    <t>Haags Centrum voor Onderwijsbegeleiding</t>
  </si>
  <si>
    <t>BU07155500</t>
  </si>
  <si>
    <t>Koewacht</t>
  </si>
  <si>
    <t>5/22/2014 22:54:45</t>
  </si>
  <si>
    <t>4576DX</t>
  </si>
  <si>
    <t>Zorgcentrum “De Lange Akkers”</t>
  </si>
  <si>
    <t>BU07721713</t>
  </si>
  <si>
    <t>Hagenkamp</t>
  </si>
  <si>
    <t>5616EE</t>
  </si>
  <si>
    <t>Service verzorgingscentrum Engelsbergen (Maria van Bourgondiëlaan 8)</t>
  </si>
  <si>
    <t>BU07721640</t>
  </si>
  <si>
    <t>Meerrijk</t>
  </si>
  <si>
    <t>5/22/2014 22:54:47</t>
  </si>
  <si>
    <t>5658LA</t>
  </si>
  <si>
    <t>De Hangar</t>
  </si>
  <si>
    <t>BU03980800</t>
  </si>
  <si>
    <t>Edelstenenwijk</t>
  </si>
  <si>
    <t>5/22/2014 22:54:51</t>
  </si>
  <si>
    <t>1703GH</t>
  </si>
  <si>
    <t>O.b.s. De Carrousel, Smaragd 27</t>
  </si>
  <si>
    <t>BU05340003</t>
  </si>
  <si>
    <t>Meer en Dorp</t>
  </si>
  <si>
    <t>5/22/2014 22:54:57</t>
  </si>
  <si>
    <t>2181SB</t>
  </si>
  <si>
    <t>Hilmare</t>
  </si>
  <si>
    <t>hoge opkomst, Onbekende buurt, Onbekende gemeente, Dubbele inzending op deze postcode</t>
  </si>
  <si>
    <t>BU05010002</t>
  </si>
  <si>
    <t>De Kapel en omgeving</t>
  </si>
  <si>
    <t>5/22/2014 22:54:59</t>
  </si>
  <si>
    <t>3232cv</t>
  </si>
  <si>
    <t>brielle</t>
  </si>
  <si>
    <t>dukdalf</t>
  </si>
  <si>
    <t>BU02250106</t>
  </si>
  <si>
    <t>Horssen</t>
  </si>
  <si>
    <t>5/22/2014 22:55:02</t>
  </si>
  <si>
    <t>6631AT</t>
  </si>
  <si>
    <t>xxx</t>
  </si>
  <si>
    <t>rijdt 38</t>
  </si>
  <si>
    <t>BU03940102</t>
  </si>
  <si>
    <t>Hoofddorp-Zuid</t>
  </si>
  <si>
    <t>5/22/2014 22:55:05</t>
  </si>
  <si>
    <t>2132TZ</t>
  </si>
  <si>
    <t>BU07960901</t>
  </si>
  <si>
    <t>De Buitenpepers</t>
  </si>
  <si>
    <t>5/22/2014 22:55:07</t>
  </si>
  <si>
    <t>5231MG</t>
  </si>
  <si>
    <t>Fontys PABO</t>
  </si>
  <si>
    <t>BU03560101</t>
  </si>
  <si>
    <t>Hoogzandveld</t>
  </si>
  <si>
    <t>5/22/2014 22:55:09</t>
  </si>
  <si>
    <t>3434EW</t>
  </si>
  <si>
    <t>nieuwegein</t>
  </si>
  <si>
    <t>Buurtplein Zuid</t>
  </si>
  <si>
    <t>BU03071701</t>
  </si>
  <si>
    <t>Juliana van Stolberg</t>
  </si>
  <si>
    <t>5/22/2014 22:55:16</t>
  </si>
  <si>
    <t>3818DN</t>
  </si>
  <si>
    <t>Sporthal Juliana van Stolberg</t>
  </si>
  <si>
    <t>BU00140702</t>
  </si>
  <si>
    <t>Corpus Den Hoorn-Noord</t>
  </si>
  <si>
    <t>5/22/2014 22:55:17</t>
  </si>
  <si>
    <t>9728NB</t>
  </si>
  <si>
    <t>Buurt en Seel Veriniging Corpus den Hoorn</t>
  </si>
  <si>
    <t>BU03620001</t>
  </si>
  <si>
    <t>Randwijck</t>
  </si>
  <si>
    <t>5/22/2014 22:55:27</t>
  </si>
  <si>
    <t>1181HV</t>
  </si>
  <si>
    <t>GO Centrum</t>
  </si>
  <si>
    <t>BU04792210</t>
  </si>
  <si>
    <t>Oud West</t>
  </si>
  <si>
    <t>5/22/2014 22:55:29</t>
  </si>
  <si>
    <t>1506GG</t>
  </si>
  <si>
    <t>zaandam</t>
  </si>
  <si>
    <t>Het Tolhuys</t>
  </si>
  <si>
    <t>BU03440831</t>
  </si>
  <si>
    <t>Kanaleneiland-Zuid</t>
  </si>
  <si>
    <t>5/22/2014 22:55:34</t>
  </si>
  <si>
    <t>3526GA</t>
  </si>
  <si>
    <t>Wijkservicecentrum Zuid-West</t>
  </si>
  <si>
    <t>BU17050203</t>
  </si>
  <si>
    <t>Zilverkamp</t>
  </si>
  <si>
    <t>5/22/2014 22:55:37</t>
  </si>
  <si>
    <t>6852bx</t>
  </si>
  <si>
    <t>Huissen</t>
  </si>
  <si>
    <t xml:space="preserve">Basisschool De Abacus, ingang vanGelrestraat </t>
  </si>
  <si>
    <t>BU02930004</t>
  </si>
  <si>
    <t>De Ganzepoel-Schans</t>
  </si>
  <si>
    <t>5/22/2014 22:55:38</t>
  </si>
  <si>
    <t>6932ML</t>
  </si>
  <si>
    <t>Basisschool De Brug</t>
  </si>
  <si>
    <t>BU04052201</t>
  </si>
  <si>
    <t>Buurt 22 01</t>
  </si>
  <si>
    <t>5/22/2014 22:55:40</t>
  </si>
  <si>
    <t>1625HV</t>
  </si>
  <si>
    <t>BU08610004</t>
  </si>
  <si>
    <t>Zonderwijk</t>
  </si>
  <si>
    <t>5/22/2014 22:55:43</t>
  </si>
  <si>
    <t>5505VK</t>
  </si>
  <si>
    <t>Gebouw Libra 2</t>
  </si>
  <si>
    <t>dubbel, maar totaal andere getallen</t>
  </si>
  <si>
    <t>GM0944</t>
  </si>
  <si>
    <t>Mook en Middelaar</t>
  </si>
  <si>
    <t>BU09440001</t>
  </si>
  <si>
    <t>Mook</t>
  </si>
  <si>
    <t>5/22/2014 22:55:56</t>
  </si>
  <si>
    <t>6585KE</t>
  </si>
  <si>
    <t>Moook</t>
  </si>
  <si>
    <t>District 1 Bureau 1</t>
  </si>
  <si>
    <t>Gemeenschapshuis</t>
  </si>
  <si>
    <t>5/22/2014 22:56:04</t>
  </si>
  <si>
    <t>5/22/2014 22:56:06</t>
  </si>
  <si>
    <t>3075VC</t>
  </si>
  <si>
    <t>Sporthal de Enk</t>
  </si>
  <si>
    <t>BU03630667</t>
  </si>
  <si>
    <t>Kadoelen</t>
  </si>
  <si>
    <t>5/22/2014 22:56:09</t>
  </si>
  <si>
    <t>1035VR</t>
  </si>
  <si>
    <t>OBS Twiskeschool</t>
  </si>
  <si>
    <t>BU04060001</t>
  </si>
  <si>
    <t>De Noord</t>
  </si>
  <si>
    <t>1271RP</t>
  </si>
  <si>
    <t>Waterstraat 2 Huizen</t>
  </si>
  <si>
    <t>de Brassershoeve</t>
  </si>
  <si>
    <t>BU01931150</t>
  </si>
  <si>
    <t>Hogenkamp</t>
  </si>
  <si>
    <t>5/22/2014 22:56:11</t>
  </si>
  <si>
    <t>8022BG</t>
  </si>
  <si>
    <t>Dienstenc. De Terp</t>
  </si>
  <si>
    <t>5/22/2014 22:56:17</t>
  </si>
  <si>
    <t>9718JB</t>
  </si>
  <si>
    <t>noorderpoort college</t>
  </si>
  <si>
    <t>BU02330000</t>
  </si>
  <si>
    <t>5/22/2014 22:56:24</t>
  </si>
  <si>
    <t>3851LH</t>
  </si>
  <si>
    <t>niet terug te vinden :(</t>
  </si>
  <si>
    <t>rehobothkerk</t>
  </si>
  <si>
    <t>BU05991463</t>
  </si>
  <si>
    <t>Ommoord</t>
  </si>
  <si>
    <t>5/22/2014 22:56:27</t>
  </si>
  <si>
    <t>3068JB</t>
  </si>
  <si>
    <t>Nieuw Zernike</t>
  </si>
  <si>
    <t>BU03550402</t>
  </si>
  <si>
    <t>Kerckebosch</t>
  </si>
  <si>
    <t>5/22/2014 22:56:29</t>
  </si>
  <si>
    <t>3708DM</t>
  </si>
  <si>
    <t>Soni</t>
  </si>
  <si>
    <t>5/22/2014 22:56:33</t>
  </si>
  <si>
    <t>2282SK</t>
  </si>
  <si>
    <t>6.Woonzorgcentrum Vredenburch, van Vredenburchplantsoen 1</t>
  </si>
  <si>
    <t>BU02620401</t>
  </si>
  <si>
    <t>Eefde</t>
  </si>
  <si>
    <t>5/22/2014 22:56:42</t>
  </si>
  <si>
    <t>7211DM</t>
  </si>
  <si>
    <t>Het hart</t>
  </si>
  <si>
    <t>5/22/2014 22:56:45</t>
  </si>
  <si>
    <t>BU02035405</t>
  </si>
  <si>
    <t>Staatsliedenwijk</t>
  </si>
  <si>
    <t>5/22/2014 22:56:46</t>
  </si>
  <si>
    <t>3771HP</t>
  </si>
  <si>
    <t>Zorgcentrum Nebo</t>
  </si>
  <si>
    <t>5/22/2014 22:56:48</t>
  </si>
  <si>
    <t>3051he</t>
  </si>
  <si>
    <t>j de wit laan links</t>
  </si>
  <si>
    <t>BU03211344</t>
  </si>
  <si>
    <t>Mossen</t>
  </si>
  <si>
    <t>3994KE</t>
  </si>
  <si>
    <t>Vuurtoren</t>
  </si>
  <si>
    <t>BU03630385</t>
  </si>
  <si>
    <t>Slotervaart</t>
  </si>
  <si>
    <t>5/22/2014 22:56:49</t>
  </si>
  <si>
    <t>1066EC</t>
  </si>
  <si>
    <t>Kinderverblijf UK Christoffel</t>
  </si>
  <si>
    <t>BU05560000</t>
  </si>
  <si>
    <t>5/22/2014 22:56:50</t>
  </si>
  <si>
    <t>3141XN</t>
  </si>
  <si>
    <t>de Ridderhof</t>
  </si>
  <si>
    <t>5/22/2014 22:56:51</t>
  </si>
  <si>
    <t>9074MG</t>
  </si>
  <si>
    <t>MFC Het Trefpunt Hallum</t>
  </si>
  <si>
    <t>BU01500906</t>
  </si>
  <si>
    <t>Lettele</t>
  </si>
  <si>
    <t>5/22/2014 22:56:54</t>
  </si>
  <si>
    <t>7434PZ</t>
  </si>
  <si>
    <t>Stembureau lettele</t>
  </si>
  <si>
    <t>BU05370402</t>
  </si>
  <si>
    <t>Cleijn Duin</t>
  </si>
  <si>
    <t>5/22/2014 22:56:56</t>
  </si>
  <si>
    <t>2224BN</t>
  </si>
  <si>
    <t>Sporthal Cleyn Duin</t>
  </si>
  <si>
    <t>BU03630243</t>
  </si>
  <si>
    <t>Westindische buurt</t>
  </si>
  <si>
    <t>1058br</t>
  </si>
  <si>
    <t>mentrum</t>
  </si>
  <si>
    <t>Meer dan 2 inzendingen op deze postcode</t>
  </si>
  <si>
    <t>BU16410100</t>
  </si>
  <si>
    <t>Linne</t>
  </si>
  <si>
    <t>5/22/2014 22:57:02</t>
  </si>
  <si>
    <t>6067GW</t>
  </si>
  <si>
    <t>Linnerhof</t>
  </si>
  <si>
    <t>5/22/2014 22:57:07</t>
  </si>
  <si>
    <t>BU02280303</t>
  </si>
  <si>
    <t>De Steinen</t>
  </si>
  <si>
    <t>5/22/2014 22:57:14</t>
  </si>
  <si>
    <t>6714BS</t>
  </si>
  <si>
    <t>Kantoor Nationale Nederlanden</t>
  </si>
  <si>
    <t>BU05460400</t>
  </si>
  <si>
    <t>Meerburg</t>
  </si>
  <si>
    <t>5/22/2014 22:57:16</t>
  </si>
  <si>
    <t>2314VM</t>
  </si>
  <si>
    <t>Batavieren</t>
  </si>
  <si>
    <t>BU05690003</t>
  </si>
  <si>
    <t>Uitbreiding dorpskern Nieuwkoop</t>
  </si>
  <si>
    <t>5/22/2014 22:57:22</t>
  </si>
  <si>
    <t>2421TA</t>
  </si>
  <si>
    <t>Muziekgebouw Eensgezind</t>
  </si>
  <si>
    <t>BU16212611</t>
  </si>
  <si>
    <t>Rodenrijse Zoom</t>
  </si>
  <si>
    <t>5/22/2014 22:57:27</t>
  </si>
  <si>
    <t>2651bn</t>
  </si>
  <si>
    <t>berkel en rodenrijs</t>
  </si>
  <si>
    <t>de bron</t>
  </si>
  <si>
    <t>5/22/2014 22:57:32</t>
  </si>
  <si>
    <t>8021WX</t>
  </si>
  <si>
    <t>Historisch Centrum Overijssel</t>
  </si>
  <si>
    <t>BU18830001</t>
  </si>
  <si>
    <t>Limbrichterveld</t>
  </si>
  <si>
    <t>5/22/2014 22:57:33</t>
  </si>
  <si>
    <t>6135JL</t>
  </si>
  <si>
    <t>Sittard</t>
  </si>
  <si>
    <t>Zorgcentrum Hoogstaete</t>
  </si>
  <si>
    <t>BU02280205</t>
  </si>
  <si>
    <t>Beatrixpark</t>
  </si>
  <si>
    <t>5/22/2014 22:57:36</t>
  </si>
  <si>
    <t>6713MG</t>
  </si>
  <si>
    <t>Verz.tehuis Maanderzand</t>
  </si>
  <si>
    <t>BU05130102</t>
  </si>
  <si>
    <t>Turfmarkt en omgeving</t>
  </si>
  <si>
    <t>5/22/2014 22:57:37</t>
  </si>
  <si>
    <t>2801GW</t>
  </si>
  <si>
    <t>Gymzaal Herpstraat</t>
  </si>
  <si>
    <t>5/22/2014 22:57:38</t>
  </si>
  <si>
    <t>9999AU</t>
  </si>
  <si>
    <t>Autisten</t>
  </si>
  <si>
    <t>BU09833501</t>
  </si>
  <si>
    <t>Kloosterdorp</t>
  </si>
  <si>
    <t>5/22/2014 22:57:40</t>
  </si>
  <si>
    <t>5935AX</t>
  </si>
  <si>
    <t>Steyl</t>
  </si>
  <si>
    <t>Bijbelgemeente</t>
  </si>
  <si>
    <t>BU05032805</t>
  </si>
  <si>
    <t>TU-Campus</t>
  </si>
  <si>
    <t>5/22/2014 22:57:41</t>
  </si>
  <si>
    <t>2628CD</t>
  </si>
  <si>
    <t>EWI</t>
  </si>
  <si>
    <t>BU03440711</t>
  </si>
  <si>
    <t>Lunetten-Noord</t>
  </si>
  <si>
    <t>5/22/2014 22:57:44</t>
  </si>
  <si>
    <t>3524BX</t>
  </si>
  <si>
    <t>Wooncentrum De Koppel</t>
  </si>
  <si>
    <t>BU06060105</t>
  </si>
  <si>
    <t>Wetenschappersbuurt</t>
  </si>
  <si>
    <t>5/22/2014 22:57:59</t>
  </si>
  <si>
    <t>3112ZM</t>
  </si>
  <si>
    <t>OBS De Peperklip</t>
  </si>
  <si>
    <t>BU17420301</t>
  </si>
  <si>
    <t>Holten-De Haar</t>
  </si>
  <si>
    <t>7451DG</t>
  </si>
  <si>
    <t>Holten</t>
  </si>
  <si>
    <t>Diessenplas</t>
  </si>
  <si>
    <t>BU03630491</t>
  </si>
  <si>
    <t>Buitenveldert-Oost</t>
  </si>
  <si>
    <t>5/22/2014 22:58:01</t>
  </si>
  <si>
    <t>1082GG</t>
  </si>
  <si>
    <t>NH Hotel Musica</t>
  </si>
  <si>
    <t>BU08281000</t>
  </si>
  <si>
    <t>Berghem-Noord</t>
  </si>
  <si>
    <t>5/22/2014 22:58:05</t>
  </si>
  <si>
    <t>5351AR</t>
  </si>
  <si>
    <t>berghem</t>
  </si>
  <si>
    <t>merx</t>
  </si>
  <si>
    <t>BU05680101</t>
  </si>
  <si>
    <t>Bloemendaele</t>
  </si>
  <si>
    <t>5/22/2014 22:58:10</t>
  </si>
  <si>
    <t>3218VE</t>
  </si>
  <si>
    <t>Heenvliet</t>
  </si>
  <si>
    <t>Sporthal De Witte Oliphant</t>
  </si>
  <si>
    <t>BU03920901</t>
  </si>
  <si>
    <t>Boerhaavewijk</t>
  </si>
  <si>
    <t>5/22/2014 22:58:17</t>
  </si>
  <si>
    <t>2035RJ</t>
  </si>
  <si>
    <t>Verpleeghuis Boerhaave</t>
  </si>
  <si>
    <t>BU03630383</t>
  </si>
  <si>
    <t>De Punt</t>
  </si>
  <si>
    <t>1069PC</t>
  </si>
  <si>
    <t>Buurthuis de Aker</t>
  </si>
  <si>
    <t>5/22/2014 22:58:29</t>
  </si>
  <si>
    <t>3021CS</t>
  </si>
  <si>
    <t>Dansinstituut I.D. Meyer et Fils</t>
  </si>
  <si>
    <t>BU01180513</t>
  </si>
  <si>
    <t>Schoonvelde-West</t>
  </si>
  <si>
    <t>5/22/2014 22:58:38</t>
  </si>
  <si>
    <t>7908bj</t>
  </si>
  <si>
    <t>Basisschool, van Leeuwenhoekstraat 35</t>
  </si>
  <si>
    <t>5/22/2014 22:58:40</t>
  </si>
  <si>
    <t>5223kg</t>
  </si>
  <si>
    <t>s-hertogenbosch</t>
  </si>
  <si>
    <t>wooncentrumdetaling</t>
  </si>
  <si>
    <t>BU03630214</t>
  </si>
  <si>
    <t>5/22/2014 22:58:48</t>
  </si>
  <si>
    <t>1051CE</t>
  </si>
  <si>
    <t>De Van Hogendorphal</t>
  </si>
  <si>
    <t>BU03080102</t>
  </si>
  <si>
    <t>5/22/2014 22:58:52</t>
  </si>
  <si>
    <t>3741VJ</t>
  </si>
  <si>
    <t>Santvoorde</t>
  </si>
  <si>
    <t>5/22/2014 22:59:01</t>
  </si>
  <si>
    <t>BU05130603</t>
  </si>
  <si>
    <t>Kadenbuurt</t>
  </si>
  <si>
    <t>5/22/2014 22:59:10</t>
  </si>
  <si>
    <t>2806PD</t>
  </si>
  <si>
    <t>Buurthuis De Kade</t>
  </si>
  <si>
    <t>BU02680207</t>
  </si>
  <si>
    <t>Kwakkenberg</t>
  </si>
  <si>
    <t>5/22/2014 22:59:16</t>
  </si>
  <si>
    <t>6523MJ</t>
  </si>
  <si>
    <t>Erica Terpstra Sportfondsenbad</t>
  </si>
  <si>
    <t>5/22/2014 22:59:24</t>
  </si>
  <si>
    <t>j de wit laan rechts</t>
  </si>
  <si>
    <t>BU16211221</t>
  </si>
  <si>
    <t>Oosteindsche Ackers</t>
  </si>
  <si>
    <t>5/22/2014 22:59:27</t>
  </si>
  <si>
    <t>2661tp</t>
  </si>
  <si>
    <t>ger.vrijgem.kerk ant van dijcklaan 1</t>
  </si>
  <si>
    <t>5/22/2014 22:59:31</t>
  </si>
  <si>
    <t>nutteloos filmpje erbij</t>
  </si>
  <si>
    <t>BU02280204</t>
  </si>
  <si>
    <t>Bloemenbuurt</t>
  </si>
  <si>
    <t>5/22/2014 22:59:33</t>
  </si>
  <si>
    <t>6713AG</t>
  </si>
  <si>
    <t>de proosdij (aan de rotonde)</t>
  </si>
  <si>
    <t>BU06370201</t>
  </si>
  <si>
    <t>De Leyens</t>
  </si>
  <si>
    <t>5/22/2014 22:59:43</t>
  </si>
  <si>
    <t>2725BR</t>
  </si>
  <si>
    <t>OBS de Tjalk</t>
  </si>
  <si>
    <t>BU03440912</t>
  </si>
  <si>
    <t>Terwijde-West</t>
  </si>
  <si>
    <t>5/22/2014 22:59:44</t>
  </si>
  <si>
    <t>3543BT</t>
  </si>
  <si>
    <t>School/Bibliotheek</t>
  </si>
  <si>
    <t>BU05370800</t>
  </si>
  <si>
    <t>5/22/2014 22:59:47</t>
  </si>
  <si>
    <t>2235BC</t>
  </si>
  <si>
    <t>valkenburg zh</t>
  </si>
  <si>
    <t xml:space="preserve">de Terp </t>
  </si>
  <si>
    <t>5/22/2014 22:59:49</t>
  </si>
  <si>
    <t>Rotterda0</t>
  </si>
  <si>
    <t>BU02001501</t>
  </si>
  <si>
    <t>Lieren</t>
  </si>
  <si>
    <t>5/22/2014 22:59:51</t>
  </si>
  <si>
    <t>7364BH</t>
  </si>
  <si>
    <t>Lieren  (gem.Apeldoorn)</t>
  </si>
  <si>
    <t>Zaal achter Geriformeerde kerk</t>
  </si>
  <si>
    <t>BU03810006</t>
  </si>
  <si>
    <t>Nijverheidswerf</t>
  </si>
  <si>
    <t>5/22/2014 22:59:55</t>
  </si>
  <si>
    <t>1402rw</t>
  </si>
  <si>
    <t>Talamander</t>
  </si>
  <si>
    <t>BU17010800</t>
  </si>
  <si>
    <t>Havelte</t>
  </si>
  <si>
    <t>5/22/2014 22:59:59</t>
  </si>
  <si>
    <t>7971BK</t>
  </si>
  <si>
    <t>Verzorgingscentrum De Molenhof</t>
  </si>
  <si>
    <t>BU03440431</t>
  </si>
  <si>
    <t>Huizingalaan, K. Doormanlaan en omgeving</t>
  </si>
  <si>
    <t>5/22/2014 23:00:01</t>
  </si>
  <si>
    <t>3572LP</t>
  </si>
  <si>
    <t>School</t>
  </si>
  <si>
    <t>5/22/2014 23:00:03</t>
  </si>
  <si>
    <t>9701EA</t>
  </si>
  <si>
    <t>Buurt-en Speeltuinvereniging FEO</t>
  </si>
  <si>
    <t>5/22/2014 23:00:04</t>
  </si>
  <si>
    <t>7905MJ</t>
  </si>
  <si>
    <t>Buurthuis Wolfsbos</t>
  </si>
  <si>
    <t>5/22/2014 23:00:06</t>
  </si>
  <si>
    <t>2716VB</t>
  </si>
  <si>
    <t>uiterwaard 29-32</t>
  </si>
  <si>
    <t>hoog aantal kiesgerechtigden, lage opkomst, Meer dan 3 inzending voor deze buurt</t>
  </si>
  <si>
    <t>5/22/2014 23:00:20</t>
  </si>
  <si>
    <t>1103RA</t>
  </si>
  <si>
    <t>Amsterdam zuidoost</t>
  </si>
  <si>
    <t>Serviceflat garstkamp (heeft 2 bureaus)</t>
  </si>
  <si>
    <t>BU08550301</t>
  </si>
  <si>
    <t>De Reit</t>
  </si>
  <si>
    <t>5/22/2014 23:00:27</t>
  </si>
  <si>
    <t>5037DR</t>
  </si>
  <si>
    <t>Intermezzo</t>
  </si>
  <si>
    <t>BU16741100</t>
  </si>
  <si>
    <t>Wouw</t>
  </si>
  <si>
    <t>5/22/2014 23:00:39</t>
  </si>
  <si>
    <t>4724EE</t>
  </si>
  <si>
    <t>De geerhoek</t>
  </si>
  <si>
    <t>BU03630490</t>
  </si>
  <si>
    <t>Buitenveldert-West</t>
  </si>
  <si>
    <t>1081HL</t>
  </si>
  <si>
    <t>AMSTERDAM</t>
  </si>
  <si>
    <t>Andrieskerk</t>
  </si>
  <si>
    <t>Onbekende buurt, Onbekende gemeente, Dubbele inzending op deze postcode</t>
  </si>
  <si>
    <t>5/22/2014 23:00:44</t>
  </si>
  <si>
    <t>BU17830402</t>
  </si>
  <si>
    <t>Zandevelt</t>
  </si>
  <si>
    <t>5/22/2014 23:00:45</t>
  </si>
  <si>
    <t>2692BS</t>
  </si>
  <si>
    <t>sgravenzande</t>
  </si>
  <si>
    <t>sonnevanck-sgravenzande</t>
  </si>
  <si>
    <t>BU06220502</t>
  </si>
  <si>
    <t>Oranjebuurt</t>
  </si>
  <si>
    <t>5/22/2014 23:00:52</t>
  </si>
  <si>
    <t>3135KZ</t>
  </si>
  <si>
    <t>BU03440732</t>
  </si>
  <si>
    <t>Nieuw Hoograven-Noord</t>
  </si>
  <si>
    <t>5/22/2014 23:00:54</t>
  </si>
  <si>
    <t>3523VR</t>
  </si>
  <si>
    <t>Nieuw Plettenburg, oud wulvenlaan 4a</t>
  </si>
  <si>
    <t>5/22/2014 23:00:59</t>
  </si>
  <si>
    <t>5102DK</t>
  </si>
  <si>
    <t>Cultureel Centrum 't Schouw</t>
  </si>
  <si>
    <t>BU04000205</t>
  </si>
  <si>
    <t>Tuindorp-West</t>
  </si>
  <si>
    <t>5/22/2014 23:01:02</t>
  </si>
  <si>
    <t>1782AS</t>
  </si>
  <si>
    <t>Elto</t>
  </si>
  <si>
    <t>BU07157000</t>
  </si>
  <si>
    <t>Sas van Gent</t>
  </si>
  <si>
    <t>5/22/2014 23:01:03</t>
  </si>
  <si>
    <t>4551HT</t>
  </si>
  <si>
    <t>Verzorgingshuis De Redoute</t>
  </si>
  <si>
    <t>BU06130624</t>
  </si>
  <si>
    <t>Centrum-Portland</t>
  </si>
  <si>
    <t>5/22/2014 23:01:07</t>
  </si>
  <si>
    <t>3162WK</t>
  </si>
  <si>
    <t>RHOON - ALBRANDSWAARD</t>
  </si>
  <si>
    <t>Wijkgebouw Portland - Hof van Portland 41</t>
  </si>
  <si>
    <t>BU05182449</t>
  </si>
  <si>
    <t>Haagse Bos</t>
  </si>
  <si>
    <t>5/22/2014 23:01:12</t>
  </si>
  <si>
    <t>2594AT</t>
  </si>
  <si>
    <t>Centrum Bezuidenhout</t>
  </si>
  <si>
    <t>5/22/2014 23:01:13</t>
  </si>
  <si>
    <t>9665KN</t>
  </si>
  <si>
    <t>oude pekela</t>
  </si>
  <si>
    <t>de Molenhof</t>
  </si>
  <si>
    <t>BU09881102</t>
  </si>
  <si>
    <t>Maaspoort</t>
  </si>
  <si>
    <t>5/22/2014 23:01:17</t>
  </si>
  <si>
    <t>6001BE</t>
  </si>
  <si>
    <t>Sint Martinus</t>
  </si>
  <si>
    <t>hoge opkomst, Dubbele inzending op deze postcode, Meer dan 3 inzending voor deze buurt</t>
  </si>
  <si>
    <t>5/22/2014 23:01:23</t>
  </si>
  <si>
    <t>3151CJ</t>
  </si>
  <si>
    <t>Hoekstee</t>
  </si>
  <si>
    <t>5/22/2014 23:01:34</t>
  </si>
  <si>
    <t>6067BS</t>
  </si>
  <si>
    <t>De Pool</t>
  </si>
  <si>
    <t>BU00340105</t>
  </si>
  <si>
    <t>De Grienden</t>
  </si>
  <si>
    <t>5/22/2014 23:01:35</t>
  </si>
  <si>
    <t>1356GA</t>
  </si>
  <si>
    <t>PCB de regenboog</t>
  </si>
  <si>
    <t>BU19000002</t>
  </si>
  <si>
    <t>Bolsward-Zuidoost</t>
  </si>
  <si>
    <t>5/22/2014 23:01:36</t>
  </si>
  <si>
    <t>8701AK</t>
  </si>
  <si>
    <t>Bolsward</t>
  </si>
  <si>
    <t>Bloemkamp</t>
  </si>
  <si>
    <t>BU05300000</t>
  </si>
  <si>
    <t>De Vesting</t>
  </si>
  <si>
    <t>5/22/2014 23:01:37</t>
  </si>
  <si>
    <t>3221AL</t>
  </si>
  <si>
    <t>Hal stadhuis</t>
  </si>
  <si>
    <t>5/22/2014 23:01:40</t>
  </si>
  <si>
    <t>1082EK</t>
  </si>
  <si>
    <t>Gymzaal bij school De Ark</t>
  </si>
  <si>
    <t>BU02360001</t>
  </si>
  <si>
    <t>Geldermalsen-West</t>
  </si>
  <si>
    <t>5/22/2014 23:01:45</t>
  </si>
  <si>
    <t>4191KH</t>
  </si>
  <si>
    <t>geldermalsen</t>
  </si>
  <si>
    <t>gemeentehuis Geldermalsen</t>
  </si>
  <si>
    <t>BU08280600</t>
  </si>
  <si>
    <t>5/22/2014 23:01:46</t>
  </si>
  <si>
    <t>5344GK</t>
  </si>
  <si>
    <t>Horizonschool De Komeet</t>
  </si>
  <si>
    <t>BU16990040</t>
  </si>
  <si>
    <t>Nietap</t>
  </si>
  <si>
    <t>5/22/2014 23:01:50</t>
  </si>
  <si>
    <t>9312PG</t>
  </si>
  <si>
    <t>Nietap - de praktijk</t>
  </si>
  <si>
    <t>BU01933110</t>
  </si>
  <si>
    <t>Aalanden-Midden</t>
  </si>
  <si>
    <t>5/22/2014 23:02:06</t>
  </si>
  <si>
    <t>8032HX</t>
  </si>
  <si>
    <t>Rivierenhof Zijpe 4</t>
  </si>
  <si>
    <t>BU05790001</t>
  </si>
  <si>
    <t>Rhijngeest</t>
  </si>
  <si>
    <t>5/22/2014 23:02:10</t>
  </si>
  <si>
    <t>2342AN</t>
  </si>
  <si>
    <t>Buurthuis De Kratong Curacaostraat 18</t>
  </si>
  <si>
    <t>BU02000206</t>
  </si>
  <si>
    <t>Orden</t>
  </si>
  <si>
    <t>5/22/2014 23:02:18</t>
  </si>
  <si>
    <t>7312JJ</t>
  </si>
  <si>
    <t>apeldoorn</t>
  </si>
  <si>
    <t>orca</t>
  </si>
  <si>
    <t>hoge opkomst, Dubbele inzending op deze postcode, Meer dan 10 inzendingen voor deze buurt</t>
  </si>
  <si>
    <t>5/22/2014 23:02:19</t>
  </si>
  <si>
    <t>5/22/2014 23:02:20</t>
  </si>
  <si>
    <t>BU03630220</t>
  </si>
  <si>
    <t>Helmersbuurt</t>
  </si>
  <si>
    <t>5/22/2014 23:02:30</t>
  </si>
  <si>
    <t>1054BR</t>
  </si>
  <si>
    <t>Mentrum</t>
  </si>
  <si>
    <t>BU03920401</t>
  </si>
  <si>
    <t>Kleine Hout</t>
  </si>
  <si>
    <t>5/22/2014 23:02:34</t>
  </si>
  <si>
    <t>2012CG</t>
  </si>
  <si>
    <t>Spaar en Hout</t>
  </si>
  <si>
    <t>BU02690100</t>
  </si>
  <si>
    <t>Wezep-Centrum</t>
  </si>
  <si>
    <t>5/22/2014 23:02:39</t>
  </si>
  <si>
    <t>8091CT</t>
  </si>
  <si>
    <t>Wezep</t>
  </si>
  <si>
    <t>Dorpshuis Wezep</t>
  </si>
  <si>
    <t>BU09940400</t>
  </si>
  <si>
    <t>Berg</t>
  </si>
  <si>
    <t>5/22/2014 23:02:41</t>
  </si>
  <si>
    <t>6325EC</t>
  </si>
  <si>
    <t>Gemeenschapshuis 't Vöske</t>
  </si>
  <si>
    <t>BU05990841</t>
  </si>
  <si>
    <t>Kralingen-West</t>
  </si>
  <si>
    <t>5/22/2014 23:02:45</t>
  </si>
  <si>
    <t>3061KZ</t>
  </si>
  <si>
    <t>Jaffahof  75 links</t>
  </si>
  <si>
    <t>BU19000116</t>
  </si>
  <si>
    <t>Tinga</t>
  </si>
  <si>
    <t>5/22/2014 23:02:47</t>
  </si>
  <si>
    <t>8608WD</t>
  </si>
  <si>
    <t>Ontmoetingsruimte De Spil</t>
  </si>
  <si>
    <t>BU04020603</t>
  </si>
  <si>
    <t>Kleine Driftbuurt</t>
  </si>
  <si>
    <t>1221EN</t>
  </si>
  <si>
    <t>niet bekend bij de voorzitter</t>
  </si>
  <si>
    <t>Sporthal De Lieburg</t>
  </si>
  <si>
    <t>hoge opkomst, veel stemmen voor Ikkiesvooreerlijk.eu (1821,8%, Onbekende buurt, Onbekende gemeente</t>
  </si>
  <si>
    <t>BU07960101</t>
  </si>
  <si>
    <t>Binnenstad-Centrum</t>
  </si>
  <si>
    <t>5/22/2014 23:02:50</t>
  </si>
  <si>
    <t>5211xk</t>
  </si>
  <si>
    <t>bloemenkamp</t>
  </si>
  <si>
    <t>BU03920703</t>
  </si>
  <si>
    <t>Vondelkwartier</t>
  </si>
  <si>
    <t>5/22/2014 23:02:57</t>
  </si>
  <si>
    <t>2026SJ</t>
  </si>
  <si>
    <t>RK Basisschool Sint Bavo Haarlem</t>
  </si>
  <si>
    <t>BU00140604</t>
  </si>
  <si>
    <t>Helpman-Oost</t>
  </si>
  <si>
    <t>5/22/2014 23:02:58</t>
  </si>
  <si>
    <t>9722GP</t>
  </si>
  <si>
    <t>Evangelische Gemeente Helperkerk</t>
  </si>
  <si>
    <t>BU06320101</t>
  </si>
  <si>
    <t>5/22/2014 23:03:10</t>
  </si>
  <si>
    <t>3441BG</t>
  </si>
  <si>
    <t>Concordia Vergaderzalen</t>
  </si>
  <si>
    <t>BU04840302</t>
  </si>
  <si>
    <t>Paddestoelenbuurt</t>
  </si>
  <si>
    <t>5/22/2014 23:03:16</t>
  </si>
  <si>
    <t>2403HN</t>
  </si>
  <si>
    <t>Basisschool het Spectrum</t>
  </si>
  <si>
    <t>5/22/2014 23:03:18</t>
  </si>
  <si>
    <t>1051BA</t>
  </si>
  <si>
    <t>De koperen knoop</t>
  </si>
  <si>
    <t>BU05990814</t>
  </si>
  <si>
    <t>Rubroek</t>
  </si>
  <si>
    <t>5/22/2014 23:03:19</t>
  </si>
  <si>
    <t>3031XH</t>
  </si>
  <si>
    <t>BS De Vier Leeuwen</t>
  </si>
  <si>
    <t>5/22/2014 23:03:36</t>
  </si>
  <si>
    <t>2286BA</t>
  </si>
  <si>
    <t>BU03630000</t>
  </si>
  <si>
    <t>Burgwallen-Oude Zijde</t>
  </si>
  <si>
    <t>5/22/2014 23:03:39</t>
  </si>
  <si>
    <t>1012JS</t>
  </si>
  <si>
    <t>Krasnapolsky</t>
  </si>
  <si>
    <t>BU03440941</t>
  </si>
  <si>
    <t>Parkwijk-Noord</t>
  </si>
  <si>
    <t>5/22/2014 23:03:48</t>
  </si>
  <si>
    <t>3544VD</t>
  </si>
  <si>
    <t>De Kersentuin</t>
  </si>
  <si>
    <t>BU00140001</t>
  </si>
  <si>
    <t>5/22/2014 23:03:51</t>
  </si>
  <si>
    <t>9711HL</t>
  </si>
  <si>
    <t>Ruimtelijke Ordening &amp; Economische Zaken Gemeente Groningen</t>
  </si>
  <si>
    <t>BU06370500</t>
  </si>
  <si>
    <t>Rokkeveen-West</t>
  </si>
  <si>
    <t>2719AZ</t>
  </si>
  <si>
    <t>de Wijngaard</t>
  </si>
  <si>
    <t>BU06080002</t>
  </si>
  <si>
    <t>Schoonhoven-West</t>
  </si>
  <si>
    <t>5/22/2014 23:03:54</t>
  </si>
  <si>
    <t>2871JM</t>
  </si>
  <si>
    <t>district 5, leiden</t>
  </si>
  <si>
    <t>BBS de Rank- West</t>
  </si>
  <si>
    <t>5/22/2014 23:03:57</t>
  </si>
  <si>
    <t>3075HH</t>
  </si>
  <si>
    <t>Vredeskerk</t>
  </si>
  <si>
    <t>BU08610006</t>
  </si>
  <si>
    <t>Cobbeek en Centrum</t>
  </si>
  <si>
    <t>5/22/2014 23:03:58</t>
  </si>
  <si>
    <t>5501HP</t>
  </si>
  <si>
    <t>0861-002</t>
  </si>
  <si>
    <t>D'n Uitwijk</t>
  </si>
  <si>
    <t>BU02730002</t>
  </si>
  <si>
    <t>Putten-Noord</t>
  </si>
  <si>
    <t>5/22/2014 23:04:02</t>
  </si>
  <si>
    <t>3881BP</t>
  </si>
  <si>
    <t>Stroud</t>
  </si>
  <si>
    <t>BU03080100</t>
  </si>
  <si>
    <t>Componistenwijk</t>
  </si>
  <si>
    <t>5/22/2014 23:04:05</t>
  </si>
  <si>
    <t>3741gs</t>
  </si>
  <si>
    <t>Restaurant Greenfield's</t>
  </si>
  <si>
    <t>laag aantal kiesgerechtigden, Dubbele inzending op deze postcode, Meer dan 3 inzending voor deze buurt</t>
  </si>
  <si>
    <t>5/22/2014 23:04:10</t>
  </si>
  <si>
    <t>BU07721611</t>
  </si>
  <si>
    <t>Eliasterrein, Vonderkwartier</t>
  </si>
  <si>
    <t>5616EA</t>
  </si>
  <si>
    <t>051 &amp; 105</t>
  </si>
  <si>
    <t>Summa College</t>
  </si>
  <si>
    <t>5/22/2014 23:04:14</t>
  </si>
  <si>
    <t>BU08700104</t>
  </si>
  <si>
    <t>Vervoornepolder</t>
  </si>
  <si>
    <t>5/22/2014 23:04:16</t>
  </si>
  <si>
    <t>4251VS</t>
  </si>
  <si>
    <t>Zorgcentrum Goezate</t>
  </si>
  <si>
    <t>BU00790000</t>
  </si>
  <si>
    <t>Kollum</t>
  </si>
  <si>
    <t>5/22/2014 23:04:31</t>
  </si>
  <si>
    <t>9291EM</t>
  </si>
  <si>
    <t>Pro Rege</t>
  </si>
  <si>
    <t>BU03080005</t>
  </si>
  <si>
    <t>Nieuwe-Oosterhei</t>
  </si>
  <si>
    <t>5/22/2014 23:04:34</t>
  </si>
  <si>
    <t>3742tg</t>
  </si>
  <si>
    <t>Guido de bresschool</t>
  </si>
  <si>
    <t>BU09952220</t>
  </si>
  <si>
    <t>Kempenaar-Kogge-Gondel-Schouw</t>
  </si>
  <si>
    <t>5/22/2014 23:04:36</t>
  </si>
  <si>
    <t>8243BW</t>
  </si>
  <si>
    <t>Kerkcentrum 't Lichtschip</t>
  </si>
  <si>
    <t>BU00140906</t>
  </si>
  <si>
    <t>Beijum-West</t>
  </si>
  <si>
    <t>5/22/2014 23:04:39</t>
  </si>
  <si>
    <t>9737LK</t>
  </si>
  <si>
    <t>Heerdenhoes</t>
  </si>
  <si>
    <t>BU03080003</t>
  </si>
  <si>
    <t>5/22/2014 23:04:48</t>
  </si>
  <si>
    <t>3741BE</t>
  </si>
  <si>
    <t>Verzorgingstehuis de blinkert</t>
  </si>
  <si>
    <t>5/22/2014 23:04:49</t>
  </si>
  <si>
    <t>1058DA</t>
  </si>
  <si>
    <t>Muziekcentrum Aslan</t>
  </si>
  <si>
    <t>5/22/2014 23:04:56</t>
  </si>
  <si>
    <t>BU05470006</t>
  </si>
  <si>
    <t>Winkelhof</t>
  </si>
  <si>
    <t>5/22/2014 23:04:57</t>
  </si>
  <si>
    <t>2353EH</t>
  </si>
  <si>
    <t>BU05560005</t>
  </si>
  <si>
    <t>Steendijkpolder</t>
  </si>
  <si>
    <t>3146BZ</t>
  </si>
  <si>
    <t>Wethouder Smithal</t>
  </si>
  <si>
    <t>5/22/2014 23:04:58</t>
  </si>
  <si>
    <t>BU03440113</t>
  </si>
  <si>
    <t>Halve Maan-Zuid</t>
  </si>
  <si>
    <t>5/22/2014 23:05:01</t>
  </si>
  <si>
    <t>3533CJ</t>
  </si>
  <si>
    <t>UTRECHT</t>
  </si>
  <si>
    <t>EBEN-HAEZERSCHOOL</t>
  </si>
  <si>
    <t>5/22/2014 23:05:02</t>
  </si>
  <si>
    <t>Gemeentehuis 1</t>
  </si>
  <si>
    <t>dubbel, maar totaal anders dan andere</t>
  </si>
  <si>
    <t>5/22/2014 23:05:03</t>
  </si>
  <si>
    <t>District 1 Bureau 4</t>
  </si>
  <si>
    <t>Gemeenschapshuis Moks Cafe</t>
  </si>
  <si>
    <t>5/22/2014 23:05:04</t>
  </si>
  <si>
    <t>1077BA</t>
  </si>
  <si>
    <t>Apollohal (linker ingang)</t>
  </si>
  <si>
    <t>BU07721711</t>
  </si>
  <si>
    <t>5/22/2014 23:05:14</t>
  </si>
  <si>
    <t>5615ks</t>
  </si>
  <si>
    <t>eindhoven</t>
  </si>
  <si>
    <t>buurthuis de rondweg</t>
  </si>
  <si>
    <t>BU08480000</t>
  </si>
  <si>
    <t>Son</t>
  </si>
  <si>
    <t>5/22/2014 23:05:17</t>
  </si>
  <si>
    <t>5691SV</t>
  </si>
  <si>
    <t>Berkenstaete</t>
  </si>
  <si>
    <t>5/22/2014 23:05:29</t>
  </si>
  <si>
    <t>7531XG</t>
  </si>
  <si>
    <t>paus johanes</t>
  </si>
  <si>
    <t>BU03630008</t>
  </si>
  <si>
    <t>Weesperbuurt/Plantage</t>
  </si>
  <si>
    <t>5/22/2014 23:05:32</t>
  </si>
  <si>
    <t>1018WC</t>
  </si>
  <si>
    <t>Dr. Sarphatihuis</t>
  </si>
  <si>
    <t>5/22/2014 23:05:33</t>
  </si>
  <si>
    <t>5211mr</t>
  </si>
  <si>
    <t>Stadsbibliotheek</t>
  </si>
  <si>
    <t>BU05020703</t>
  </si>
  <si>
    <t>Ervenbuurt</t>
  </si>
  <si>
    <t>5/22/2014 23:05:37</t>
  </si>
  <si>
    <t>2907BD</t>
  </si>
  <si>
    <t>Wijkcentrum Schollevaar</t>
  </si>
  <si>
    <t>5/22/2014 23:05:38</t>
  </si>
  <si>
    <t>Jaffahof 75 rechts</t>
  </si>
  <si>
    <t>BU00930110</t>
  </si>
  <si>
    <t>Midsland</t>
  </si>
  <si>
    <t>5/22/2014 23:05:42</t>
  </si>
  <si>
    <t>8891JH</t>
  </si>
  <si>
    <t>Midsland Terschelling</t>
  </si>
  <si>
    <t>Driemaster</t>
  </si>
  <si>
    <t>BU05182055</t>
  </si>
  <si>
    <t>Valkenboskwartier</t>
  </si>
  <si>
    <t>5/22/2014 23:05:43</t>
  </si>
  <si>
    <t>2562JZ</t>
  </si>
  <si>
    <t>Florence Woonzorgcentrum Jonker Frans</t>
  </si>
  <si>
    <t>BU16400400</t>
  </si>
  <si>
    <t>Horn</t>
  </si>
  <si>
    <t>5/22/2014 23:05:54</t>
  </si>
  <si>
    <t>6085AG</t>
  </si>
  <si>
    <t>De Postkoets</t>
  </si>
  <si>
    <t>3554GJ</t>
  </si>
  <si>
    <t>Bibliotheek</t>
  </si>
  <si>
    <t>BU05050507</t>
  </si>
  <si>
    <t>Standhasenstraat en omgeving</t>
  </si>
  <si>
    <t>5/22/2014 23:05:58</t>
  </si>
  <si>
    <t>3312NB</t>
  </si>
  <si>
    <t>Dordtse Vrije School</t>
  </si>
  <si>
    <t>BU03830511</t>
  </si>
  <si>
    <t>Akersloot West</t>
  </si>
  <si>
    <t>5/22/2014 23:06:00</t>
  </si>
  <si>
    <t>1921EK</t>
  </si>
  <si>
    <t>Akersloot</t>
  </si>
  <si>
    <t xml:space="preserve">Bibliotheek </t>
  </si>
  <si>
    <t>1083BD</t>
  </si>
  <si>
    <t>Verpleegtehuis De Buitenhof</t>
  </si>
  <si>
    <t>5/22/2014 23:06:02</t>
  </si>
  <si>
    <t>Steyl/Venlo</t>
  </si>
  <si>
    <t>BU05470109</t>
  </si>
  <si>
    <t>Verspreide huizen</t>
  </si>
  <si>
    <t>5/22/2014 23:06:10</t>
  </si>
  <si>
    <t>2353BZ</t>
  </si>
  <si>
    <t>Velocitas</t>
  </si>
  <si>
    <t>BU06370501</t>
  </si>
  <si>
    <t>Rokkeveen-Oost</t>
  </si>
  <si>
    <t>5/22/2014 23:06:14</t>
  </si>
  <si>
    <t>2719VG</t>
  </si>
  <si>
    <t>Prins Clausschool</t>
  </si>
  <si>
    <t>5/22/2014 23:06:18</t>
  </si>
  <si>
    <t>2371NK</t>
  </si>
  <si>
    <t>kaag en braassem</t>
  </si>
  <si>
    <t>de roelevaer</t>
  </si>
  <si>
    <t>BU01931360</t>
  </si>
  <si>
    <t>Hanzeland</t>
  </si>
  <si>
    <t>5/22/2014 23:06:21</t>
  </si>
  <si>
    <t>8017JZ</t>
  </si>
  <si>
    <t>Luebeckplein</t>
  </si>
  <si>
    <t>BU03440124</t>
  </si>
  <si>
    <t>Laan van Nieuw Guinea-Spinozaplantsoen</t>
  </si>
  <si>
    <t>5/22/2014 23:06:23</t>
  </si>
  <si>
    <t>3531JJ</t>
  </si>
  <si>
    <t>Laan van Nieuw-Guinea</t>
  </si>
  <si>
    <t>waarschijnlijk fake</t>
  </si>
  <si>
    <t>BU03920900</t>
  </si>
  <si>
    <t>Europawijk</t>
  </si>
  <si>
    <t>2034vb</t>
  </si>
  <si>
    <t>Schalkweide</t>
  </si>
  <si>
    <t>BU08580000</t>
  </si>
  <si>
    <t>5/22/2014 23:06:25</t>
  </si>
  <si>
    <t>5554da</t>
  </si>
  <si>
    <t>Gemeentehuis valkenswaard</t>
  </si>
  <si>
    <t>BU03630007</t>
  </si>
  <si>
    <t>De Weteringschans</t>
  </si>
  <si>
    <t>5/22/2014 23:06:35</t>
  </si>
  <si>
    <t>1017RR</t>
  </si>
  <si>
    <t>De Balie</t>
  </si>
  <si>
    <t>BU03440413</t>
  </si>
  <si>
    <t>5/22/2014 23:06:39</t>
  </si>
  <si>
    <t>3515EA</t>
  </si>
  <si>
    <t>Buurthuis de Leeuw</t>
  </si>
  <si>
    <t>BU09952210</t>
  </si>
  <si>
    <t>Boeier-Karveel-Golfpark</t>
  </si>
  <si>
    <t>5/22/2014 23:06:45</t>
  </si>
  <si>
    <t>8231BH</t>
  </si>
  <si>
    <t>Kerkcentrum Het Anker</t>
  </si>
  <si>
    <t>BU01640505</t>
  </si>
  <si>
    <t>Veldwijk-Zuid</t>
  </si>
  <si>
    <t>5/22/2014 23:06:51</t>
  </si>
  <si>
    <t>7552BJ</t>
  </si>
  <si>
    <t xml:space="preserve">Hengelo </t>
  </si>
  <si>
    <t>t Swafert</t>
  </si>
  <si>
    <t>BU02130300</t>
  </si>
  <si>
    <t>Brummen Centrum</t>
  </si>
  <si>
    <t>5/22/2014 23:06:54</t>
  </si>
  <si>
    <t>6971CC</t>
  </si>
  <si>
    <t>Zorgcentrum tolzicht</t>
  </si>
  <si>
    <t>BU07941005</t>
  </si>
  <si>
    <t>Vossenberg</t>
  </si>
  <si>
    <t>5/22/2014 23:06:59</t>
  </si>
  <si>
    <t>5701VL</t>
  </si>
  <si>
    <t>Wijkhuis Bredeschool De Fonkel</t>
  </si>
  <si>
    <t>BU07960506</t>
  </si>
  <si>
    <t>Molenhoek</t>
  </si>
  <si>
    <t>5/22/2014 23:07:01</t>
  </si>
  <si>
    <t>5242HR</t>
  </si>
  <si>
    <t>R.K. Basisschool De Troubadour</t>
  </si>
  <si>
    <t>BU03070302</t>
  </si>
  <si>
    <t>G. van Stellingwerfstraat</t>
  </si>
  <si>
    <t>5/22/2014 23:07:03</t>
  </si>
  <si>
    <t>3812CG</t>
  </si>
  <si>
    <t>Puntenburgerlaan</t>
  </si>
  <si>
    <t>BU09954430</t>
  </si>
  <si>
    <t>De Landerijen</t>
  </si>
  <si>
    <t>5/22/2014 23:07:11</t>
  </si>
  <si>
    <t>8226ta</t>
  </si>
  <si>
    <t>lispeltuut</t>
  </si>
  <si>
    <t>BU02020528</t>
  </si>
  <si>
    <t>Winkelcentrum Presikhaaf</t>
  </si>
  <si>
    <t>5/22/2014 23:07:22</t>
  </si>
  <si>
    <t>6826HA</t>
  </si>
  <si>
    <t>MSC Presikhaven</t>
  </si>
  <si>
    <t>BU08660000</t>
  </si>
  <si>
    <t>5581bk</t>
  </si>
  <si>
    <t>Ontmoetingscentrum Het Klooster</t>
  </si>
  <si>
    <t>BU04250002</t>
  </si>
  <si>
    <t>Tuindorp Keverdijk</t>
  </si>
  <si>
    <t>5/22/2014 23:07:24</t>
  </si>
  <si>
    <t>1411BN</t>
  </si>
  <si>
    <t>De Tweemaster</t>
  </si>
  <si>
    <t>BU06121409</t>
  </si>
  <si>
    <t>Snoekenveen</t>
  </si>
  <si>
    <t>5/22/2014 23:07:25</t>
  </si>
  <si>
    <t>3205ck</t>
  </si>
  <si>
    <t>Krullevaar</t>
  </si>
  <si>
    <t>5/22/2014 23:07:29</t>
  </si>
  <si>
    <t>BU17141000</t>
  </si>
  <si>
    <t>Breskens</t>
  </si>
  <si>
    <t>5/22/2014 23:07:30</t>
  </si>
  <si>
    <t>4511XX</t>
  </si>
  <si>
    <t>Hooge Platen</t>
  </si>
  <si>
    <t>5/22/2014 23:07:32</t>
  </si>
  <si>
    <t>7204gg</t>
  </si>
  <si>
    <t>Lokaal Emmanuelkerk</t>
  </si>
  <si>
    <t>BU05470100</t>
  </si>
  <si>
    <t>5/22/2014 23:07:34</t>
  </si>
  <si>
    <t>2351AM</t>
  </si>
  <si>
    <t>Gebouw Irene</t>
  </si>
  <si>
    <t>BU05991466</t>
  </si>
  <si>
    <t>Zevenkamp</t>
  </si>
  <si>
    <t>5/22/2014 23:07:49</t>
  </si>
  <si>
    <t>3069XJ</t>
  </si>
  <si>
    <t>Ben Websterstraat</t>
  </si>
  <si>
    <t>BU04891533</t>
  </si>
  <si>
    <t>Waterkant</t>
  </si>
  <si>
    <t>2993DL</t>
  </si>
  <si>
    <t>Zorgcentrum De Elf Ranken</t>
  </si>
  <si>
    <t>BU02000201</t>
  </si>
  <si>
    <t>Brinkhorst</t>
  </si>
  <si>
    <t>5/22/2014 23:07:50</t>
  </si>
  <si>
    <t>7311CL</t>
  </si>
  <si>
    <t>Coda Apeldoorn</t>
  </si>
  <si>
    <t>BU02020320</t>
  </si>
  <si>
    <t>Arnhemse Broek</t>
  </si>
  <si>
    <t>5/22/2014 23:07:55</t>
  </si>
  <si>
    <t>6828RM</t>
  </si>
  <si>
    <t>Wijkcentrum de Symfonie</t>
  </si>
  <si>
    <t>BU08550203</t>
  </si>
  <si>
    <t>Het Goirke</t>
  </si>
  <si>
    <t>5/22/2014 23:08:03</t>
  </si>
  <si>
    <t>5046GN</t>
  </si>
  <si>
    <t>Textielmuseum</t>
  </si>
  <si>
    <t>5/22/2014 23:08:06</t>
  </si>
  <si>
    <t>1095JS</t>
  </si>
  <si>
    <t>Kramatweg Kindervreugd</t>
  </si>
  <si>
    <t>BU05900002</t>
  </si>
  <si>
    <t>Molenvliet</t>
  </si>
  <si>
    <t>5/22/2014 23:08:08</t>
  </si>
  <si>
    <t>3352VH</t>
  </si>
  <si>
    <t>De Lage Waard - Vijzellaan 4</t>
  </si>
  <si>
    <t>5/22/2014 23:08:12</t>
  </si>
  <si>
    <t>BU01931310</t>
  </si>
  <si>
    <t>Oud-Assendorp</t>
  </si>
  <si>
    <t>5/22/2014 23:08:20</t>
  </si>
  <si>
    <t>8012DJ</t>
  </si>
  <si>
    <t>De Mozaïek</t>
  </si>
  <si>
    <t>BU02970103</t>
  </si>
  <si>
    <t>Zuilichem</t>
  </si>
  <si>
    <t>5/22/2014 23:08:21</t>
  </si>
  <si>
    <t>5305CP</t>
  </si>
  <si>
    <t>Den Ham</t>
  </si>
  <si>
    <t>BU05370404</t>
  </si>
  <si>
    <t>Koestal</t>
  </si>
  <si>
    <t>5/22/2014 23:08:22</t>
  </si>
  <si>
    <t>2224EG</t>
  </si>
  <si>
    <t>BU05991467</t>
  </si>
  <si>
    <t>Oosterflank</t>
  </si>
  <si>
    <t>5/22/2014 23:08:24</t>
  </si>
  <si>
    <t>3067MC</t>
  </si>
  <si>
    <t>Wijkcentrum Oriënt</t>
  </si>
  <si>
    <t>BU03610800</t>
  </si>
  <si>
    <t>Binnenstad-West</t>
  </si>
  <si>
    <t>5/22/2014 23:08:29</t>
  </si>
  <si>
    <t>1811JD</t>
  </si>
  <si>
    <t>BU01640403</t>
  </si>
  <si>
    <t>Groot Driene-Noord</t>
  </si>
  <si>
    <t>5/22/2014 23:08:34</t>
  </si>
  <si>
    <t>7552JZ</t>
  </si>
  <si>
    <t>Buurthuis De Tempel</t>
  </si>
  <si>
    <t>BU03620017</t>
  </si>
  <si>
    <t>Westwijk-Oost</t>
  </si>
  <si>
    <t>1187SM</t>
  </si>
  <si>
    <t>K.B.S de Overloop</t>
  </si>
  <si>
    <t>BU05460000</t>
  </si>
  <si>
    <t>Pieterswijk</t>
  </si>
  <si>
    <t>5/22/2014 23:08:38</t>
  </si>
  <si>
    <t>2311ej</t>
  </si>
  <si>
    <t>leiden</t>
  </si>
  <si>
    <t>stadhuis</t>
  </si>
  <si>
    <t>BU04020201</t>
  </si>
  <si>
    <t>Boomberg</t>
  </si>
  <si>
    <t>5/22/2014 23:08:40</t>
  </si>
  <si>
    <t>1217SG</t>
  </si>
  <si>
    <t>Paulus van Loolaan</t>
  </si>
  <si>
    <t>5/22/2014 23:08:49</t>
  </si>
  <si>
    <t>2563EK</t>
  </si>
  <si>
    <t>Stichting Federatie Eekta</t>
  </si>
  <si>
    <t>BU09173400</t>
  </si>
  <si>
    <t>Eikenderveld</t>
  </si>
  <si>
    <t>5/22/2014 23:09:02</t>
  </si>
  <si>
    <t>6411TR</t>
  </si>
  <si>
    <t>Trefcentrum "t Loon</t>
  </si>
  <si>
    <t>5/22/2014 23:09:08</t>
  </si>
  <si>
    <t>9722BX</t>
  </si>
  <si>
    <t>Buurt en Speeltuin ver Helpman Oost</t>
  </si>
  <si>
    <t>BU18590100</t>
  </si>
  <si>
    <t>Eibergen-Centrum en -Oost</t>
  </si>
  <si>
    <t>7151BD</t>
  </si>
  <si>
    <t>eibergen</t>
  </si>
  <si>
    <t>de huve</t>
  </si>
  <si>
    <t>BU04051305</t>
  </si>
  <si>
    <t>Buurt 13 05</t>
  </si>
  <si>
    <t>5/22/2014 23:09:10</t>
  </si>
  <si>
    <t>1622HC</t>
  </si>
  <si>
    <t>Hoorn NH</t>
  </si>
  <si>
    <t>De Zonnewijzer</t>
  </si>
  <si>
    <t>BU07570001</t>
  </si>
  <si>
    <t>Boxtel-Oost</t>
  </si>
  <si>
    <t>5/22/2014 23:09:11</t>
  </si>
  <si>
    <t>5283EE</t>
  </si>
  <si>
    <t>de Wilgenbroek</t>
  </si>
  <si>
    <t>BU07721543</t>
  </si>
  <si>
    <t>Vaartbroek</t>
  </si>
  <si>
    <t>5/22/2014 23:09:29</t>
  </si>
  <si>
    <t>5632KE</t>
  </si>
  <si>
    <t>Cabine / Tarwelaan</t>
  </si>
  <si>
    <t>BU02000505</t>
  </si>
  <si>
    <t>Matenveld</t>
  </si>
  <si>
    <t>5/22/2014 23:09:35</t>
  </si>
  <si>
    <t>7327DJ</t>
  </si>
  <si>
    <t>School De Marke</t>
  </si>
  <si>
    <t>BU05181143</t>
  </si>
  <si>
    <t>Sweelinckplein en omgeving</t>
  </si>
  <si>
    <t>5/22/2014 23:09:38</t>
  </si>
  <si>
    <t>2517hh</t>
  </si>
  <si>
    <t>da costaschool</t>
  </si>
  <si>
    <t>BU16990000</t>
  </si>
  <si>
    <t>Roden</t>
  </si>
  <si>
    <t>5/22/2014 23:09:54</t>
  </si>
  <si>
    <t>9301HW</t>
  </si>
  <si>
    <t>Zorgcentrum De Hullen</t>
  </si>
  <si>
    <t>BU03700100</t>
  </si>
  <si>
    <t>Zuidoostbeemster Tuinhoek</t>
  </si>
  <si>
    <t>5/22/2014 23:10:07</t>
  </si>
  <si>
    <t>1461BW</t>
  </si>
  <si>
    <t>Zuidoostbeemster</t>
  </si>
  <si>
    <t>Buurthuis Zuidoost</t>
  </si>
  <si>
    <t>BU02020211</t>
  </si>
  <si>
    <t>Spijkerbuurt</t>
  </si>
  <si>
    <t>6828EW</t>
  </si>
  <si>
    <t>Sterrenkring</t>
  </si>
  <si>
    <t>5/22/2014 23:10:13</t>
  </si>
  <si>
    <t>3931SR</t>
  </si>
  <si>
    <t>woudenberg</t>
  </si>
  <si>
    <t>Kersentuin</t>
  </si>
  <si>
    <t>5/22/2014 23:10:18</t>
  </si>
  <si>
    <t>1052BA</t>
  </si>
  <si>
    <t>De koperen Knoop</t>
  </si>
  <si>
    <t>BU17310800</t>
  </si>
  <si>
    <t>Hoogersmilde-Centrum</t>
  </si>
  <si>
    <t>5/22/2014 23:10:19</t>
  </si>
  <si>
    <t>9423pv</t>
  </si>
  <si>
    <t>hoogersmilde</t>
  </si>
  <si>
    <t>de olde bieb</t>
  </si>
  <si>
    <t>BU07581000</t>
  </si>
  <si>
    <t>Teteringen</t>
  </si>
  <si>
    <t>4847HE</t>
  </si>
  <si>
    <t>Teteringen (gemeente Breda)</t>
  </si>
  <si>
    <t>De Mandt</t>
  </si>
  <si>
    <t>BU03940103</t>
  </si>
  <si>
    <t>Hoofddorp-Graan voor Visch</t>
  </si>
  <si>
    <t>2132VJ</t>
  </si>
  <si>
    <t>De Nieuwe Silo</t>
  </si>
  <si>
    <t>BU17830601</t>
  </si>
  <si>
    <t>Kwintsheul-Oost</t>
  </si>
  <si>
    <t>5/22/2014 23:10:24</t>
  </si>
  <si>
    <t>2291CA</t>
  </si>
  <si>
    <t>Wateringen</t>
  </si>
  <si>
    <t>Kerkelijk Centrum de Smidse</t>
  </si>
  <si>
    <t>BU08260101</t>
  </si>
  <si>
    <t>Slotjes-Midden</t>
  </si>
  <si>
    <t>5/22/2014 23:10:31</t>
  </si>
  <si>
    <t>4902ZP</t>
  </si>
  <si>
    <t>BU19040700</t>
  </si>
  <si>
    <t>Kockengen waaronder Wagendijk</t>
  </si>
  <si>
    <t>5/22/2014 23:10:33</t>
  </si>
  <si>
    <t>3628BX</t>
  </si>
  <si>
    <t>Kockengen</t>
  </si>
  <si>
    <t>Verzorgingshuis Overdorp</t>
  </si>
  <si>
    <t>BU03630533</t>
  </si>
  <si>
    <t>Oostelijk Havengebied</t>
  </si>
  <si>
    <t>5/22/2014 23:10:44</t>
  </si>
  <si>
    <t>1019RT</t>
  </si>
  <si>
    <t>OBS de kleine kapitein</t>
  </si>
  <si>
    <t>5/22/2014 23:10:46</t>
  </si>
  <si>
    <t>BU07180405</t>
  </si>
  <si>
    <t>Papagaaienburg-Hofwijk</t>
  </si>
  <si>
    <t>4386DA</t>
  </si>
  <si>
    <t>de schaapskooi</t>
  </si>
  <si>
    <t>BU05300404</t>
  </si>
  <si>
    <t>Vlotbrug</t>
  </si>
  <si>
    <t>3224AM</t>
  </si>
  <si>
    <t>Zuidwester</t>
  </si>
  <si>
    <t>5/22/2014 23:10:47</t>
  </si>
  <si>
    <t>5663AC</t>
  </si>
  <si>
    <t>Gemeenschapshuis Zesgehuchten</t>
  </si>
  <si>
    <t>BU07721731</t>
  </si>
  <si>
    <t>Genderbeemd</t>
  </si>
  <si>
    <t>5/22/2014 23:10:54</t>
  </si>
  <si>
    <t>5653ND</t>
  </si>
  <si>
    <t>Archipel Genderhof</t>
  </si>
  <si>
    <t>5/22/2014 23:10:59</t>
  </si>
  <si>
    <t>2907bd</t>
  </si>
  <si>
    <t>capelle aan den ijssel</t>
  </si>
  <si>
    <t>wijkcetrum schollevaar</t>
  </si>
  <si>
    <t>BU02670106</t>
  </si>
  <si>
    <t>Centrum Nijkerk</t>
  </si>
  <si>
    <t>5/22/2014 23:11:00</t>
  </si>
  <si>
    <t>3861CK</t>
  </si>
  <si>
    <t>Vrzorgingshuis St Jozef</t>
  </si>
  <si>
    <t>Dubbele inzending op deze postcode, Meer dan 3 inzending voor deze buurt</t>
  </si>
  <si>
    <t>5/22/2014 23:11:08</t>
  </si>
  <si>
    <t xml:space="preserve"> </t>
  </si>
  <si>
    <t>Meer dan 10 inzendingen voor deze buurt</t>
  </si>
  <si>
    <t>5/22/2014 23:11:20</t>
  </si>
  <si>
    <t>3141AS</t>
  </si>
  <si>
    <t>MAASSLUIS</t>
  </si>
  <si>
    <t>De Vliet</t>
  </si>
  <si>
    <t>5/22/2014 23:11:24</t>
  </si>
  <si>
    <t>Muziekcentrum Aslan(2)</t>
  </si>
  <si>
    <t>BU02680206</t>
  </si>
  <si>
    <t>Hengstdal</t>
  </si>
  <si>
    <t>5/22/2014 23:11:32</t>
  </si>
  <si>
    <t>6523HR</t>
  </si>
  <si>
    <t>Ark van Oost</t>
  </si>
  <si>
    <t>BU03420006</t>
  </si>
  <si>
    <t>Soesterveen II</t>
  </si>
  <si>
    <t>5/22/2014 23:11:36</t>
  </si>
  <si>
    <t>3766MA</t>
  </si>
  <si>
    <t>P.C. basischool Insinger</t>
  </si>
  <si>
    <t>BU18840003</t>
  </si>
  <si>
    <t>Burgemeesterswijk</t>
  </si>
  <si>
    <t>2371RG</t>
  </si>
  <si>
    <t>Gogherweide</t>
  </si>
  <si>
    <t>BU07721421</t>
  </si>
  <si>
    <t>Groenewoud</t>
  </si>
  <si>
    <t>5/22/2014 23:11:39</t>
  </si>
  <si>
    <t>5621HB</t>
  </si>
  <si>
    <t>Buurtinfo winkel</t>
  </si>
  <si>
    <t>BU09174000</t>
  </si>
  <si>
    <t>Heerlerbaan-Oost</t>
  </si>
  <si>
    <t>5/22/2014 23:11:44</t>
  </si>
  <si>
    <t>6418CV</t>
  </si>
  <si>
    <t>caumerbron</t>
  </si>
  <si>
    <t>weinig stemmen voor CDA (0,0%, weinig stemmen voor D66 (0,0%, weinig stemmen voor PVV (0,0%, weinig stemmen voor PvdA (0,0%, weinig stemmen voor VVD (0,0%</t>
  </si>
  <si>
    <t>voorzitter leest veel te snel op, maar alles wat ik kan horen klopt</t>
  </si>
  <si>
    <t>BU01480006</t>
  </si>
  <si>
    <t>Dalfsen-Polhaar-West</t>
  </si>
  <si>
    <t>5/22/2014 23:11:48</t>
  </si>
  <si>
    <t>7721DX</t>
  </si>
  <si>
    <t>Gerformeerde kerk</t>
  </si>
  <si>
    <t>BU00050000</t>
  </si>
  <si>
    <t>5/22/2014 23:11:51</t>
  </si>
  <si>
    <t>9781JS</t>
  </si>
  <si>
    <t>Allegunda Ilberi</t>
  </si>
  <si>
    <t>BU05130104</t>
  </si>
  <si>
    <t>Nieuwe Park-Oost</t>
  </si>
  <si>
    <t>5/22/2014 23:11:53</t>
  </si>
  <si>
    <t>2801AA</t>
  </si>
  <si>
    <t>Zorgcentrum Gouwestein</t>
  </si>
  <si>
    <t>BU06030225</t>
  </si>
  <si>
    <t>5/22/2014 23:11:54</t>
  </si>
  <si>
    <t>2282KV</t>
  </si>
  <si>
    <t>InterAmicos</t>
  </si>
  <si>
    <t>BU04530301</t>
  </si>
  <si>
    <t>Vissersbuurt</t>
  </si>
  <si>
    <t>1973AK</t>
  </si>
  <si>
    <t>IJmuider Zee- en Havenmuseum</t>
  </si>
  <si>
    <t>5/22/2014 23:11:56</t>
  </si>
  <si>
    <t>9724GG</t>
  </si>
  <si>
    <t>Silo Today</t>
  </si>
  <si>
    <t>BU03620010</t>
  </si>
  <si>
    <t>Oude Dorp en Bovenkerk-Dorp</t>
  </si>
  <si>
    <t>5/22/2014 23:12:09</t>
  </si>
  <si>
    <t>1187CM</t>
  </si>
  <si>
    <t>oude dorp/bovenkerk-dorp</t>
  </si>
  <si>
    <t>BU04840203</t>
  </si>
  <si>
    <t>Horstenbuurt</t>
  </si>
  <si>
    <t>5/22/2014 23:12:13</t>
  </si>
  <si>
    <t>2402MZ</t>
  </si>
  <si>
    <t>Havixhorst</t>
  </si>
  <si>
    <t>BU07360000</t>
  </si>
  <si>
    <t>Mijdrecht</t>
  </si>
  <si>
    <t>5/22/2014 23:12:24</t>
  </si>
  <si>
    <t>3642BS</t>
  </si>
  <si>
    <t>OBS Molenland</t>
  </si>
  <si>
    <t>5/22/2014 23:12:36</t>
  </si>
  <si>
    <t>BU03550102</t>
  </si>
  <si>
    <t>Centrumschil-Zuid</t>
  </si>
  <si>
    <t>5/22/2014 23:12:39</t>
  </si>
  <si>
    <t>3701BC</t>
  </si>
  <si>
    <t>Bej. centrum 'De Looborch'</t>
  </si>
  <si>
    <t>BU02020843</t>
  </si>
  <si>
    <t>Plattenburg</t>
  </si>
  <si>
    <t>5/22/2014 23:12:45</t>
  </si>
  <si>
    <t>6824EG</t>
  </si>
  <si>
    <t>Jozef Sartoschool</t>
  </si>
  <si>
    <t>BU03630452</t>
  </si>
  <si>
    <t>Scheldebuurt</t>
  </si>
  <si>
    <t>5/22/2014 23:12:46</t>
  </si>
  <si>
    <t>1079PX</t>
  </si>
  <si>
    <t>Woon- en Zorgcentrum Torendael</t>
  </si>
  <si>
    <t>BU07721614</t>
  </si>
  <si>
    <t>Schouwbroek</t>
  </si>
  <si>
    <t>5616GB</t>
  </si>
  <si>
    <t>wijkgebouw Het Kraaiennest</t>
  </si>
  <si>
    <t>5/22/2014 23:12:55</t>
  </si>
  <si>
    <t>BU03630551</t>
  </si>
  <si>
    <t>IJburg Zuid</t>
  </si>
  <si>
    <t>5/22/2014 23:12:57</t>
  </si>
  <si>
    <t>1087HP</t>
  </si>
  <si>
    <t>Ijburg College</t>
  </si>
  <si>
    <t>BU04798130</t>
  </si>
  <si>
    <t>J.J. Allanbuurt</t>
  </si>
  <si>
    <t>5/22/2014 23:13:01</t>
  </si>
  <si>
    <t>1551RC</t>
  </si>
  <si>
    <t>Westzaan</t>
  </si>
  <si>
    <t>De Kwaker</t>
  </si>
  <si>
    <t>BU03630453</t>
  </si>
  <si>
    <t>IJselbuurt</t>
  </si>
  <si>
    <t>5/22/2014 23:13:03</t>
  </si>
  <si>
    <t>1078TC</t>
  </si>
  <si>
    <t>Zorgstichting Philadelphia</t>
  </si>
  <si>
    <t>Gymnastieklokaal Ben Websterstraat</t>
  </si>
  <si>
    <t>BU08800000</t>
  </si>
  <si>
    <t>Oosteinde</t>
  </si>
  <si>
    <t>5/22/2014 23:13:06</t>
  </si>
  <si>
    <t>1531HP</t>
  </si>
  <si>
    <t>Wormer, gemeente Wormerland</t>
  </si>
  <si>
    <t>De Wijnrank</t>
  </si>
  <si>
    <t>weinig stemmen voor PvdA (76,5%, Onbekende buurt, Onbekende gemeente</t>
  </si>
  <si>
    <t>BU08670300</t>
  </si>
  <si>
    <t>Vrijhoeve</t>
  </si>
  <si>
    <t>5/22/2014 23:13:14</t>
  </si>
  <si>
    <t>5161ba</t>
  </si>
  <si>
    <t>sprangcapele</t>
  </si>
  <si>
    <t>zalecentrum zidewinde</t>
  </si>
  <si>
    <t>BU03211231</t>
  </si>
  <si>
    <t>5/22/2014 23:13:17</t>
  </si>
  <si>
    <t>3991MV</t>
  </si>
  <si>
    <t>PCBS De Zonnewijzer</t>
  </si>
  <si>
    <t>BU03730114</t>
  </si>
  <si>
    <t>Beekhove</t>
  </si>
  <si>
    <t>5/22/2014 23:13:20</t>
  </si>
  <si>
    <t>1861TG</t>
  </si>
  <si>
    <t>Bergen NH</t>
  </si>
  <si>
    <t>PCC</t>
  </si>
  <si>
    <t>BU03420003</t>
  </si>
  <si>
    <t>De Bunt</t>
  </si>
  <si>
    <t>5/22/2014 23:13:24</t>
  </si>
  <si>
    <t>3768HJ</t>
  </si>
  <si>
    <t>De Rank</t>
  </si>
  <si>
    <t>BU04530604</t>
  </si>
  <si>
    <t>2071NW</t>
  </si>
  <si>
    <t xml:space="preserve">Santpoort-Noord, gemeente Velsen </t>
  </si>
  <si>
    <t>De ZorgSpecialist</t>
  </si>
  <si>
    <t>BU06420108</t>
  </si>
  <si>
    <t>Europesebuurt</t>
  </si>
  <si>
    <t>5/22/2014 23:13:27</t>
  </si>
  <si>
    <t>3332SG</t>
  </si>
  <si>
    <t>Gemina Ons Blije Honck</t>
  </si>
  <si>
    <t>BU06060401</t>
  </si>
  <si>
    <t>Noletbuurt</t>
  </si>
  <si>
    <t>5/22/2014 23:13:29</t>
  </si>
  <si>
    <t>3114LC</t>
  </si>
  <si>
    <t>Basis school de Gorzen</t>
  </si>
  <si>
    <t>BU08450001</t>
  </si>
  <si>
    <t>Theereheide</t>
  </si>
  <si>
    <t>5/22/2014 23:13:46</t>
  </si>
  <si>
    <t>5271RR</t>
  </si>
  <si>
    <t>Sporthal Theereheide</t>
  </si>
  <si>
    <t>BU08550305</t>
  </si>
  <si>
    <t>De Oude Warande</t>
  </si>
  <si>
    <t>5/22/2014 23:13:49</t>
  </si>
  <si>
    <t>5037AB</t>
  </si>
  <si>
    <t>Universiteit van Tilburg</t>
  </si>
  <si>
    <t>BU19160900</t>
  </si>
  <si>
    <t>Voorburg Midden</t>
  </si>
  <si>
    <t>5/22/2014 23:13:50</t>
  </si>
  <si>
    <t>2273AC</t>
  </si>
  <si>
    <t>Voorburg</t>
  </si>
  <si>
    <t>BU06060102</t>
  </si>
  <si>
    <t>5/22/2014 23:13:53</t>
  </si>
  <si>
    <t>3112DZ</t>
  </si>
  <si>
    <t>1 lunchkamer</t>
  </si>
  <si>
    <t>Stadskantoor</t>
  </si>
  <si>
    <t>BU00181102</t>
  </si>
  <si>
    <t>Sappemeer-Oost</t>
  </si>
  <si>
    <t>9611AD</t>
  </si>
  <si>
    <t>Sappemeer</t>
  </si>
  <si>
    <t>Verenigingsgebouw NH-koepelkerk</t>
  </si>
  <si>
    <t>5/22/2014 23:13:56</t>
  </si>
  <si>
    <t>1181XW</t>
  </si>
  <si>
    <t>Piet Hein School</t>
  </si>
  <si>
    <t>BU04000600</t>
  </si>
  <si>
    <t>Julianadorp-Oost</t>
  </si>
  <si>
    <t>5/22/2014 23:13:57</t>
  </si>
  <si>
    <t>1787AM</t>
  </si>
  <si>
    <t>Julianadorp</t>
  </si>
  <si>
    <t>buitenveld</t>
  </si>
  <si>
    <t>5/22/2014 23:14:00</t>
  </si>
  <si>
    <t>3991MX</t>
  </si>
  <si>
    <t>Wijkcentrum Schoneveld</t>
  </si>
  <si>
    <t>BU03030704</t>
  </si>
  <si>
    <t>Spelbuurt</t>
  </si>
  <si>
    <t>5/22/2014 23:14:03</t>
  </si>
  <si>
    <t>8255DM</t>
  </si>
  <si>
    <t>Swifterbant, gemeente Dronten</t>
  </si>
  <si>
    <t>Dorpshuis De Steiger</t>
  </si>
  <si>
    <t>BU05850104</t>
  </si>
  <si>
    <t>Uitbreiding Dorp</t>
  </si>
  <si>
    <t>5/22/2014 23:14:07</t>
  </si>
  <si>
    <t>3271BJ</t>
  </si>
  <si>
    <t>Mijnsheerneland</t>
  </si>
  <si>
    <t>De Vijf Schelpen</t>
  </si>
  <si>
    <t>BU03920501</t>
  </si>
  <si>
    <t>5/22/2014 23:14:10</t>
  </si>
  <si>
    <t>2021bn</t>
  </si>
  <si>
    <t>Fjord</t>
  </si>
  <si>
    <t>5/22/2014 23:14:19</t>
  </si>
  <si>
    <t>6511DM</t>
  </si>
  <si>
    <t>Aktiviteitencentum Doddendaal</t>
  </si>
  <si>
    <t>5038CB</t>
  </si>
  <si>
    <t>Centraal Station Tilburg</t>
  </si>
  <si>
    <t>BU07580202</t>
  </si>
  <si>
    <t>Zandberg</t>
  </si>
  <si>
    <t>4818GL</t>
  </si>
  <si>
    <t>Sacramentskerk</t>
  </si>
  <si>
    <t>BU00850400</t>
  </si>
  <si>
    <t>Haulerwijk</t>
  </si>
  <si>
    <t>5/22/2014 23:14:23</t>
  </si>
  <si>
    <t>8433JP</t>
  </si>
  <si>
    <t>Sinnehiem</t>
  </si>
  <si>
    <t>BU18840202</t>
  </si>
  <si>
    <t>Hoogmade</t>
  </si>
  <si>
    <t>5/22/2014 23:14:27</t>
  </si>
  <si>
    <t>2355BN</t>
  </si>
  <si>
    <t>geen idee meer</t>
  </si>
  <si>
    <t>De Drieluik</t>
  </si>
  <si>
    <t>5/22/2014 23:14:28</t>
  </si>
  <si>
    <t>3851NT</t>
  </si>
  <si>
    <t>Gemeentehuis Ermelo</t>
  </si>
  <si>
    <t>dubbel, deze rejected</t>
  </si>
  <si>
    <t>5/22/2014 23:14:29</t>
  </si>
  <si>
    <t>BU02890004</t>
  </si>
  <si>
    <t>Buitenwijk Wageningen-Noordwest</t>
  </si>
  <si>
    <t>5/22/2014 23:14:32</t>
  </si>
  <si>
    <t>6708CV</t>
  </si>
  <si>
    <t>Pomhorst wijkcentrum</t>
  </si>
  <si>
    <t>5/22/2014 23:14:33</t>
  </si>
  <si>
    <t>BU03730103</t>
  </si>
  <si>
    <t>Boschrand</t>
  </si>
  <si>
    <t>5/22/2014 23:14:40</t>
  </si>
  <si>
    <t>1861HD</t>
  </si>
  <si>
    <t>bergen</t>
  </si>
  <si>
    <t>frankenstaete</t>
  </si>
  <si>
    <t>BU02220604</t>
  </si>
  <si>
    <t>De Huet fase 4</t>
  </si>
  <si>
    <t>5/22/2014 23:14:41</t>
  </si>
  <si>
    <t>7006NH</t>
  </si>
  <si>
    <t>Sporthal De Bongerd</t>
  </si>
  <si>
    <t>BU01530601</t>
  </si>
  <si>
    <t>Stroinkslanden-Zuid</t>
  </si>
  <si>
    <t>5/22/2014 23:15:04</t>
  </si>
  <si>
    <t>7542GT</t>
  </si>
  <si>
    <t>OBS het stroink</t>
  </si>
  <si>
    <t>BU03940235</t>
  </si>
  <si>
    <t>Nieuw-Vennep-Linquenda</t>
  </si>
  <si>
    <t>5/22/2014 23:15:07</t>
  </si>
  <si>
    <t>2151VC</t>
  </si>
  <si>
    <t>Nieuw Vennep</t>
  </si>
  <si>
    <t>Wijkcentrum Linquenda</t>
  </si>
  <si>
    <t>BU01935040</t>
  </si>
  <si>
    <t>Oldenelerlanden-Oost</t>
  </si>
  <si>
    <t>5/22/2014 23:15:09</t>
  </si>
  <si>
    <t>8016GB</t>
  </si>
  <si>
    <t>OBS de Octopus</t>
  </si>
  <si>
    <t>BU05180701</t>
  </si>
  <si>
    <t>Oud Scheveningen</t>
  </si>
  <si>
    <t>5/22/2014 23:15:15</t>
  </si>
  <si>
    <t>2584RV</t>
  </si>
  <si>
    <t>Wijkgebouw Rehoboth</t>
  </si>
  <si>
    <t>BU09832601</t>
  </si>
  <si>
    <t>Kern Hout-Blerick</t>
  </si>
  <si>
    <t>5/22/2014 23:15:25</t>
  </si>
  <si>
    <t>5926PL</t>
  </si>
  <si>
    <t>Zalsershaof</t>
  </si>
  <si>
    <t>BU03440524</t>
  </si>
  <si>
    <t>Watervogelbuurt</t>
  </si>
  <si>
    <t>5/22/2014 23:15:44</t>
  </si>
  <si>
    <t>3582AX</t>
  </si>
  <si>
    <t>Alkhof</t>
  </si>
  <si>
    <t>BU04061226</t>
  </si>
  <si>
    <t>Filosofenbuurt</t>
  </si>
  <si>
    <t>5/22/2014 23:15:47</t>
  </si>
  <si>
    <t>1277AV</t>
  </si>
  <si>
    <t>De Springplank</t>
  </si>
  <si>
    <t>5/22/2014 23:15:51</t>
  </si>
  <si>
    <t>1078VJ</t>
  </si>
  <si>
    <t>Anne Frankschool</t>
  </si>
  <si>
    <t>5/22/2014 23:16:13</t>
  </si>
  <si>
    <t>2545WK</t>
  </si>
  <si>
    <t>Winkelcentrum Leyweg Passage</t>
  </si>
  <si>
    <t>5/22/2014 23:16:15</t>
  </si>
  <si>
    <t>9919ZG</t>
  </si>
  <si>
    <t>loppersum</t>
  </si>
  <si>
    <t>stembureau 1</t>
  </si>
  <si>
    <t>5/22/2014 23:16:26</t>
  </si>
  <si>
    <t>3524BP</t>
  </si>
  <si>
    <t>Activiteitencentrum 'De Musketon'</t>
  </si>
  <si>
    <t>5/22/2014 23:16:31</t>
  </si>
  <si>
    <t>5614ad</t>
  </si>
  <si>
    <t>Vitalis Wilgenhof</t>
  </si>
  <si>
    <t>BU03211342</t>
  </si>
  <si>
    <t>Sporen</t>
  </si>
  <si>
    <t>5/22/2014 23:16:32</t>
  </si>
  <si>
    <t>3994VT</t>
  </si>
  <si>
    <t>HOUTEN</t>
  </si>
  <si>
    <t>Woonzorgcomplex de Loericker Stee</t>
  </si>
  <si>
    <t>5/22/2014 23:16:34</t>
  </si>
  <si>
    <t>BU03630216</t>
  </si>
  <si>
    <t>Frederik Hendrikbuurt</t>
  </si>
  <si>
    <t>5/22/2014 23:16:37</t>
  </si>
  <si>
    <t>1052LS</t>
  </si>
  <si>
    <t>Amsta locatie De Poort</t>
  </si>
  <si>
    <t>BU07960913</t>
  </si>
  <si>
    <t>Orthen</t>
  </si>
  <si>
    <t>5/22/2014 23:16:40</t>
  </si>
  <si>
    <t>5231PA</t>
  </si>
  <si>
    <t>Dagcentrum Eygenweg</t>
  </si>
  <si>
    <t>BU07721111</t>
  </si>
  <si>
    <t>5/22/2014 23:16:47</t>
  </si>
  <si>
    <t>5611EM</t>
  </si>
  <si>
    <t>Station</t>
  </si>
  <si>
    <t>BU17730111</t>
  </si>
  <si>
    <t>Olst Centrum-West</t>
  </si>
  <si>
    <t>5/22/2014 23:16:48</t>
  </si>
  <si>
    <t>8121AW</t>
  </si>
  <si>
    <t>Olst</t>
  </si>
  <si>
    <t>Huize Westervoorde</t>
  </si>
  <si>
    <t>BU03630237</t>
  </si>
  <si>
    <t>Landlust</t>
  </si>
  <si>
    <t>1055NK</t>
  </si>
  <si>
    <t>KBS De Boomgaard</t>
  </si>
  <si>
    <t>BU08930300</t>
  </si>
  <si>
    <t>Papenbeek</t>
  </si>
  <si>
    <t>5/22/2014 23:17:14</t>
  </si>
  <si>
    <t>5855AD</t>
  </si>
  <si>
    <t>Well</t>
  </si>
  <si>
    <t>MFC de Bunn</t>
  </si>
  <si>
    <t>BU02000701</t>
  </si>
  <si>
    <t>Zevenhuizen</t>
  </si>
  <si>
    <t>5/22/2014 23:17:29</t>
  </si>
  <si>
    <t>7322JL</t>
  </si>
  <si>
    <t>Zaal achter Julianakerk</t>
  </si>
  <si>
    <t>BU06100301</t>
  </si>
  <si>
    <t>Vogelbuurt-Noord</t>
  </si>
  <si>
    <t>5/22/2014 23:17:31</t>
  </si>
  <si>
    <t>3362GH</t>
  </si>
  <si>
    <t>Willem Alexander, Valkweg 2</t>
  </si>
  <si>
    <t>BU03030104</t>
  </si>
  <si>
    <t>De Munten</t>
  </si>
  <si>
    <t>5/22/2014 23:17:32</t>
  </si>
  <si>
    <t>8253EA</t>
  </si>
  <si>
    <t>Basisschool De Klimboom</t>
  </si>
  <si>
    <t>BU04570003</t>
  </si>
  <si>
    <t>Hogewey</t>
  </si>
  <si>
    <t>5/22/2014 23:17:44</t>
  </si>
  <si>
    <t>1382RK</t>
  </si>
  <si>
    <t>Papelaan 99</t>
  </si>
  <si>
    <t>BU16740702</t>
  </si>
  <si>
    <t>Tolberg-Centrum</t>
  </si>
  <si>
    <t>4708HK</t>
  </si>
  <si>
    <t>de Bergspil</t>
  </si>
  <si>
    <t>BU02020100</t>
  </si>
  <si>
    <t>Markt</t>
  </si>
  <si>
    <t>5/22/2014 23:17:47</t>
  </si>
  <si>
    <t>6811DG</t>
  </si>
  <si>
    <t>BU07721623</t>
  </si>
  <si>
    <t>Lievendaal</t>
  </si>
  <si>
    <t>5652SB</t>
  </si>
  <si>
    <t>106 en 53</t>
  </si>
  <si>
    <t>Gemeenschapshuis de Lievendaal</t>
  </si>
  <si>
    <t>5/22/2014 23:17:57</t>
  </si>
  <si>
    <t>8426ZZ</t>
  </si>
  <si>
    <t>Appelscha</t>
  </si>
  <si>
    <t>De Aanloop</t>
  </si>
  <si>
    <t>hoog aantal kiesgerechtigden, Dubbele inzending op deze postcode, Meer dan 3 inzending voor deze buurt</t>
  </si>
  <si>
    <t>5/22/2014 23:18:05</t>
  </si>
  <si>
    <t>5/22/2014 23:18:11</t>
  </si>
  <si>
    <t>BU03010003</t>
  </si>
  <si>
    <t>Nieuwstad en Coehoornsingel</t>
  </si>
  <si>
    <t>7201NC</t>
  </si>
  <si>
    <t>St. Elisabeth</t>
  </si>
  <si>
    <t>BU04020501</t>
  </si>
  <si>
    <t>5/22/2014 23:18:12</t>
  </si>
  <si>
    <t>1213AC</t>
  </si>
  <si>
    <t>Evangelische omroep</t>
  </si>
  <si>
    <t>5/22/2014 23:18:22</t>
  </si>
  <si>
    <t>1055nk</t>
  </si>
  <si>
    <t>KBS de Boomgaard</t>
  </si>
  <si>
    <t>BU05460408</t>
  </si>
  <si>
    <t>Roomburg</t>
  </si>
  <si>
    <t>5/22/2014 23:18:27</t>
  </si>
  <si>
    <t>2314BN</t>
  </si>
  <si>
    <t>De Arcade</t>
  </si>
  <si>
    <t>5/22/2014 23:18:36</t>
  </si>
  <si>
    <t>1079EM</t>
  </si>
  <si>
    <t>Lekstraat</t>
  </si>
  <si>
    <t>BU02000501</t>
  </si>
  <si>
    <t>Matendreef</t>
  </si>
  <si>
    <t>5/22/2014 23:18:45</t>
  </si>
  <si>
    <t>7328CA</t>
  </si>
  <si>
    <t>OBS De Kosmos</t>
  </si>
  <si>
    <t>BU05184420</t>
  </si>
  <si>
    <t>De Vissen</t>
  </si>
  <si>
    <t>5/22/2014 23:18:46</t>
  </si>
  <si>
    <t>2492NZ</t>
  </si>
  <si>
    <t>Eidereendstraat 5</t>
  </si>
  <si>
    <t>BU19161100</t>
  </si>
  <si>
    <t>Voorburg Noord</t>
  </si>
  <si>
    <t>5/22/2014 23:18:56</t>
  </si>
  <si>
    <t>2274AX</t>
  </si>
  <si>
    <t>voorburg</t>
  </si>
  <si>
    <t>bedrijfsverzamelgebouw fransstraat 16</t>
  </si>
  <si>
    <t>BU00900120</t>
  </si>
  <si>
    <t>Opeinde</t>
  </si>
  <si>
    <t>5/22/2014 23:18:59</t>
  </si>
  <si>
    <t>9218PP</t>
  </si>
  <si>
    <t>Opeinde (Smallingerland)</t>
  </si>
  <si>
    <t>24 Gemeente (6715 landelijk)</t>
  </si>
  <si>
    <t>Dorpshuis De Wringe</t>
  </si>
  <si>
    <t>5/22/2014 23:19:04</t>
  </si>
  <si>
    <t>8242VS</t>
  </si>
  <si>
    <t>School "de Boeier"</t>
  </si>
  <si>
    <t>BU18830201</t>
  </si>
  <si>
    <t>Baandert</t>
  </si>
  <si>
    <t>5/22/2014 23:19:17</t>
  </si>
  <si>
    <t>6136JE</t>
  </si>
  <si>
    <t>Gemeenschapshuis de Baandert</t>
  </si>
  <si>
    <t>5/22/2014 23:19:31</t>
  </si>
  <si>
    <t>5614AD</t>
  </si>
  <si>
    <t>BU02750100</t>
  </si>
  <si>
    <t>5/22/2014 23:19:36</t>
  </si>
  <si>
    <t>6991DV</t>
  </si>
  <si>
    <t>Rhederhof</t>
  </si>
  <si>
    <t>BU17290302</t>
  </si>
  <si>
    <t>Nijswiller</t>
  </si>
  <si>
    <t>5/22/2014 23:19:58</t>
  </si>
  <si>
    <t>6286CA</t>
  </si>
  <si>
    <t>Café a gen Baag</t>
  </si>
  <si>
    <t>BU03830011</t>
  </si>
  <si>
    <t>5/22/2014 23:20:11</t>
  </si>
  <si>
    <t>1901EW</t>
  </si>
  <si>
    <t>castricum</t>
  </si>
  <si>
    <t>de kern</t>
  </si>
  <si>
    <t>BU05180702</t>
  </si>
  <si>
    <t>Vissershaven</t>
  </si>
  <si>
    <t>5/22/2014 23:20:21</t>
  </si>
  <si>
    <t>2583dg</t>
  </si>
  <si>
    <t>uiterjoon</t>
  </si>
  <si>
    <t>BU00470007</t>
  </si>
  <si>
    <t>Buitenwoel</t>
  </si>
  <si>
    <t>5/22/2014 23:20:29</t>
  </si>
  <si>
    <t>9646AA</t>
  </si>
  <si>
    <t>Raadsgildenlaan</t>
  </si>
  <si>
    <t>5/22/2014 23:20:46</t>
  </si>
  <si>
    <t>3191AH</t>
  </si>
  <si>
    <t>hoogvliet</t>
  </si>
  <si>
    <t>Zwembad Hoogvliet</t>
  </si>
  <si>
    <t>BU01411802</t>
  </si>
  <si>
    <t>Schelfhorst-Noordwest</t>
  </si>
  <si>
    <t>5/22/2014 23:20:48</t>
  </si>
  <si>
    <t>7608KH</t>
  </si>
  <si>
    <t>22/23</t>
  </si>
  <si>
    <t>Wijkcentrum Schelfhorst</t>
  </si>
  <si>
    <t>BU05300302</t>
  </si>
  <si>
    <t>Gorsingen Hoeck</t>
  </si>
  <si>
    <t>5/22/2014 23:20:49</t>
  </si>
  <si>
    <t>3224GA</t>
  </si>
  <si>
    <t>De Sterrenwacht</t>
  </si>
  <si>
    <t>BU00140200</t>
  </si>
  <si>
    <t>5/22/2014 23:20:51</t>
  </si>
  <si>
    <t>9717BK</t>
  </si>
  <si>
    <t>061 - 2</t>
  </si>
  <si>
    <t>Buurtcentrum Oranjewijk</t>
  </si>
  <si>
    <t>5/22/2014 23:20:57</t>
  </si>
  <si>
    <t>5/22/2014 23:21:02</t>
  </si>
  <si>
    <t>3931KK</t>
  </si>
  <si>
    <t>BU07790001</t>
  </si>
  <si>
    <t>Hooipolder en De Hoeven</t>
  </si>
  <si>
    <t>5/22/2014 23:21:09</t>
  </si>
  <si>
    <t>4942AW</t>
  </si>
  <si>
    <t>Raamsdonksveer</t>
  </si>
  <si>
    <t>De Schelf</t>
  </si>
  <si>
    <t>BU02022194</t>
  </si>
  <si>
    <t>Elderveld-Noord</t>
  </si>
  <si>
    <t>5/22/2014 23:21:11</t>
  </si>
  <si>
    <t>6843jm</t>
  </si>
  <si>
    <t>sporthal elderveld</t>
  </si>
  <si>
    <t>5/22/2014 23:21:24</t>
  </si>
  <si>
    <t>2224VT</t>
  </si>
  <si>
    <t>Rijnmond</t>
  </si>
  <si>
    <t>BU02750002</t>
  </si>
  <si>
    <t>Dieren-West boven spoorlijn</t>
  </si>
  <si>
    <t>5/22/2014 23:21:40</t>
  </si>
  <si>
    <t>6952EK</t>
  </si>
  <si>
    <t>Dieren</t>
  </si>
  <si>
    <t>Valeriuslaan</t>
  </si>
  <si>
    <t>BU05183825</t>
  </si>
  <si>
    <t>Laakkwartier-Oost</t>
  </si>
  <si>
    <t>5/22/2014 23:21:54</t>
  </si>
  <si>
    <t>2522DM</t>
  </si>
  <si>
    <t>Chr. Basisschool de Horizon</t>
  </si>
  <si>
    <t>BU09570101</t>
  </si>
  <si>
    <t>Vrijveld</t>
  </si>
  <si>
    <t>5/22/2014 23:21:59</t>
  </si>
  <si>
    <t>6042BL</t>
  </si>
  <si>
    <t>Willem de Zwijgerschool</t>
  </si>
  <si>
    <t>BU04020505</t>
  </si>
  <si>
    <t>Van Riebeeckkwartier</t>
  </si>
  <si>
    <t>1212EM</t>
  </si>
  <si>
    <t>Gooiers Erf</t>
  </si>
  <si>
    <t>3146CT</t>
  </si>
  <si>
    <t>Verpleeghuis Driemaashave</t>
  </si>
  <si>
    <t>BU16960305</t>
  </si>
  <si>
    <t>Nieuw-Loosdrecht</t>
  </si>
  <si>
    <t>5/22/2014 23:22:06</t>
  </si>
  <si>
    <t>1231BG</t>
  </si>
  <si>
    <t>Loosdrecht</t>
  </si>
  <si>
    <t>De Emtinckhof</t>
  </si>
  <si>
    <t>BU06110000</t>
  </si>
  <si>
    <t>Nieuwbouw Dorp</t>
  </si>
  <si>
    <t>5/22/2014 23:22:09</t>
  </si>
  <si>
    <t>3281JH</t>
  </si>
  <si>
    <t>De Hoeksteen Roerdompsingel 104</t>
  </si>
  <si>
    <t>BU05750002</t>
  </si>
  <si>
    <t>Boerenburg en Grashoek</t>
  </si>
  <si>
    <t>5/22/2014 23:22:11</t>
  </si>
  <si>
    <t>2203GM</t>
  </si>
  <si>
    <t>sporthal Northgo</t>
  </si>
  <si>
    <t>BU07941802</t>
  </si>
  <si>
    <t>Rijpelberg-West</t>
  </si>
  <si>
    <t>5/22/2014 23:22:13</t>
  </si>
  <si>
    <t>5709BT</t>
  </si>
  <si>
    <t>Wijkhuis De Brem</t>
  </si>
  <si>
    <t>BU03730101</t>
  </si>
  <si>
    <t>Bergen-Centrum</t>
  </si>
  <si>
    <t>5/22/2014 23:22:18</t>
  </si>
  <si>
    <t>1861JW</t>
  </si>
  <si>
    <t>Wijksteunpunt</t>
  </si>
  <si>
    <t>BU16960300</t>
  </si>
  <si>
    <t>Oud-Loosdrecht</t>
  </si>
  <si>
    <t>5/22/2014 23:22:32</t>
  </si>
  <si>
    <t>1231PR</t>
  </si>
  <si>
    <t>Catamaran</t>
  </si>
  <si>
    <t>BU09173601</t>
  </si>
  <si>
    <t>Welten-Dorp</t>
  </si>
  <si>
    <t>5/22/2014 23:22:44</t>
  </si>
  <si>
    <t>6419CW</t>
  </si>
  <si>
    <t>Zorgcentrum St. Anna</t>
  </si>
  <si>
    <t>BU03072403</t>
  </si>
  <si>
    <t>Centrum-Wat</t>
  </si>
  <si>
    <t>5/22/2014 23:23:01</t>
  </si>
  <si>
    <t>3824EJ</t>
  </si>
  <si>
    <t>307 / 71</t>
  </si>
  <si>
    <t>Sporthal Nieuwland</t>
  </si>
  <si>
    <t>BU04020103</t>
  </si>
  <si>
    <t>Sint Vitusbuurt</t>
  </si>
  <si>
    <t>5/22/2014 23:23:06</t>
  </si>
  <si>
    <t>1211NE</t>
  </si>
  <si>
    <t>St. Annagebouw</t>
  </si>
  <si>
    <t>BU19110500</t>
  </si>
  <si>
    <t>Wieringerwerf</t>
  </si>
  <si>
    <t>5/22/2014 23:23:22</t>
  </si>
  <si>
    <t>1771CA</t>
  </si>
  <si>
    <t>Lelypark</t>
  </si>
  <si>
    <t>BU04792140</t>
  </si>
  <si>
    <t>Russische buurt</t>
  </si>
  <si>
    <t>5/22/2014 23:23:24</t>
  </si>
  <si>
    <t>1506AE</t>
  </si>
  <si>
    <t>School De-Dijk Oost</t>
  </si>
  <si>
    <t>BU16520001</t>
  </si>
  <si>
    <t>Gemert-Noord</t>
  </si>
  <si>
    <t>5/22/2014 23:23:31</t>
  </si>
  <si>
    <t>5421PN</t>
  </si>
  <si>
    <t>Gemert</t>
  </si>
  <si>
    <t>Het Kunstlokaal</t>
  </si>
  <si>
    <t>BU03630454</t>
  </si>
  <si>
    <t>Rijnbuurt</t>
  </si>
  <si>
    <t>5/22/2014 23:23:34</t>
  </si>
  <si>
    <t>1079LK</t>
  </si>
  <si>
    <t>276 + 277</t>
  </si>
  <si>
    <t>Mathildapaviljoen 't kabouterhuis</t>
  </si>
  <si>
    <t>BU01935120</t>
  </si>
  <si>
    <t>Ittersumerbroek</t>
  </si>
  <si>
    <t>5/22/2014 23:23:35</t>
  </si>
  <si>
    <t>8014BK</t>
  </si>
  <si>
    <t>SVI</t>
  </si>
  <si>
    <t>BU03610102</t>
  </si>
  <si>
    <t>Staatsliedenkwartier en Landstraten</t>
  </si>
  <si>
    <t>5/22/2014 23:23:40</t>
  </si>
  <si>
    <t>1814RG</t>
  </si>
  <si>
    <t>appartementencomplex Druckerstraat 1</t>
  </si>
  <si>
    <t>BU06220202</t>
  </si>
  <si>
    <t>Zuidbuurt</t>
  </si>
  <si>
    <t>5/22/2014 23:23:41</t>
  </si>
  <si>
    <t>3132AZ</t>
  </si>
  <si>
    <t>wijkcentrum west</t>
  </si>
  <si>
    <t>BU00340101</t>
  </si>
  <si>
    <t>Centrum Almere-Haven</t>
  </si>
  <si>
    <t>5/22/2014 23:23:43</t>
  </si>
  <si>
    <t>1354AM</t>
  </si>
  <si>
    <t>Kerkcentrum Goede Rede</t>
  </si>
  <si>
    <t>BU05970003</t>
  </si>
  <si>
    <t>Ridderkerk-Oost</t>
  </si>
  <si>
    <t>5/22/2014 23:23:52</t>
  </si>
  <si>
    <t>2985BV</t>
  </si>
  <si>
    <t>Levensbron</t>
  </si>
  <si>
    <t>5/22/2014 23:24:00</t>
  </si>
  <si>
    <t>2545RD</t>
  </si>
  <si>
    <t>rk basisschool de krullevaer</t>
  </si>
  <si>
    <t>BU06870200</t>
  </si>
  <si>
    <t>Stromenwijk/'t Zand</t>
  </si>
  <si>
    <t>5/22/2014 23:24:03</t>
  </si>
  <si>
    <t>4335EH</t>
  </si>
  <si>
    <t>Kerkgebouw de Morgenster</t>
  </si>
  <si>
    <t>BU18830203</t>
  </si>
  <si>
    <t>Vrangendael</t>
  </si>
  <si>
    <t>6137RX</t>
  </si>
  <si>
    <t>Buurthuis "De Oase"</t>
  </si>
  <si>
    <t>BU00470200</t>
  </si>
  <si>
    <t>Wildervank</t>
  </si>
  <si>
    <t>5/22/2014 23:24:09</t>
  </si>
  <si>
    <t>9648BE</t>
  </si>
  <si>
    <t>Woon en zorgcentrum Westerhave</t>
  </si>
  <si>
    <t>BU06230200</t>
  </si>
  <si>
    <t>Stolwijk</t>
  </si>
  <si>
    <t>5/22/2014 23:24:14</t>
  </si>
  <si>
    <t>2821AS</t>
  </si>
  <si>
    <t xml:space="preserve">Gemeentekantoor </t>
  </si>
  <si>
    <t>BU05991574</t>
  </si>
  <si>
    <t>Oud-Charlois</t>
  </si>
  <si>
    <t>5/22/2014 23:24:21</t>
  </si>
  <si>
    <t>3082px</t>
  </si>
  <si>
    <t>waelstein</t>
  </si>
  <si>
    <t>5/22/2014 23:24:44</t>
  </si>
  <si>
    <t>4631GC</t>
  </si>
  <si>
    <t>5/22/2014 23:24:46</t>
  </si>
  <si>
    <t>9724AV</t>
  </si>
  <si>
    <t>Buurtcentrum Poortershoes</t>
  </si>
  <si>
    <t>BU02680203</t>
  </si>
  <si>
    <t>Galgenveld</t>
  </si>
  <si>
    <t>5/22/2014 23:24:51</t>
  </si>
  <si>
    <t>6524NP</t>
  </si>
  <si>
    <t>R.K. Basisschool Klein Heyendaal</t>
  </si>
  <si>
    <t>5/22/2014 23:24:53</t>
  </si>
  <si>
    <t>307 / 72</t>
  </si>
  <si>
    <t>Sporthal Nieuwland 72</t>
  </si>
  <si>
    <t>BU19040102</t>
  </si>
  <si>
    <t>Bloemstede en Boomstede</t>
  </si>
  <si>
    <t>5/22/2014 23:24:54</t>
  </si>
  <si>
    <t>3608BW</t>
  </si>
  <si>
    <t>Maarssen</t>
  </si>
  <si>
    <t>Scoutinggebouw De Shelter</t>
  </si>
  <si>
    <t>BU03610702</t>
  </si>
  <si>
    <t>Koedijk en De Weijdt</t>
  </si>
  <si>
    <t>5/22/2014 23:25:10</t>
  </si>
  <si>
    <t>1831CR</t>
  </si>
  <si>
    <t>De Rietschoot</t>
  </si>
  <si>
    <t>5/22/2014 23:25:16</t>
  </si>
  <si>
    <t>5/22/2014 23:25:31</t>
  </si>
  <si>
    <t>1013EX</t>
  </si>
  <si>
    <t>Posthoornkerk</t>
  </si>
  <si>
    <t>5/22/2014 23:25:32</t>
  </si>
  <si>
    <t>2957RK</t>
  </si>
  <si>
    <t>Nieuw Lekkerland</t>
  </si>
  <si>
    <t>Brede school</t>
  </si>
  <si>
    <t>BU02810101</t>
  </si>
  <si>
    <t>Westroijen</t>
  </si>
  <si>
    <t>5/22/2014 23:25:33</t>
  </si>
  <si>
    <t>4003AL</t>
  </si>
  <si>
    <t>Centrum Westroijen</t>
  </si>
  <si>
    <t>BU05031401</t>
  </si>
  <si>
    <t>Kuyperwijk-Zuid</t>
  </si>
  <si>
    <t>5/22/2014 23:25:37</t>
  </si>
  <si>
    <t>2614HE</t>
  </si>
  <si>
    <t>delft</t>
  </si>
  <si>
    <t>de parel</t>
  </si>
  <si>
    <t>5/22/2014 23:25:40</t>
  </si>
  <si>
    <t>linne</t>
  </si>
  <si>
    <t>LINNERHOF</t>
  </si>
  <si>
    <t>5/22/2014 23:25:48</t>
  </si>
  <si>
    <t>7552ZB</t>
  </si>
  <si>
    <t>Hengelo (Ov)</t>
  </si>
  <si>
    <t>5/22/2014 23:25:54</t>
  </si>
  <si>
    <t>BU08400100</t>
  </si>
  <si>
    <t>Sint Willebrord</t>
  </si>
  <si>
    <t>5/22/2014 23:26:12</t>
  </si>
  <si>
    <t>4711EH</t>
  </si>
  <si>
    <t>St. Willebrord</t>
  </si>
  <si>
    <t>De Vlegter</t>
  </si>
  <si>
    <t>BU06170003</t>
  </si>
  <si>
    <t>Land van Essche</t>
  </si>
  <si>
    <t>5/22/2014 23:26:13</t>
  </si>
  <si>
    <t>3291GJ</t>
  </si>
  <si>
    <t>OBS de Meerwaarde</t>
  </si>
  <si>
    <t>BU08460100</t>
  </si>
  <si>
    <t>Nijnsel</t>
  </si>
  <si>
    <t>5/22/2014 23:26:17</t>
  </si>
  <si>
    <t>5492HT</t>
  </si>
  <si>
    <t>De Beckart</t>
  </si>
  <si>
    <t>BU00340203</t>
  </si>
  <si>
    <t>Danswijk</t>
  </si>
  <si>
    <t>5/22/2014 23:26:27</t>
  </si>
  <si>
    <t>1326pl</t>
  </si>
  <si>
    <t>Dependance school de Kraanvogel</t>
  </si>
  <si>
    <t>BU06100303</t>
  </si>
  <si>
    <t>Middenveer</t>
  </si>
  <si>
    <t>5/22/2014 23:26:34</t>
  </si>
  <si>
    <t>3361CH</t>
  </si>
  <si>
    <t>Kantine De Stoeprand</t>
  </si>
  <si>
    <t>BU03560000</t>
  </si>
  <si>
    <t>5/22/2014 23:26:36</t>
  </si>
  <si>
    <t>3431LZ</t>
  </si>
  <si>
    <t>Stadshuis</t>
  </si>
  <si>
    <t>5/22/2014 23:26:37</t>
  </si>
  <si>
    <t>307 / 73</t>
  </si>
  <si>
    <t>Sporthal Nieuwland 73</t>
  </si>
  <si>
    <t>BU03440123</t>
  </si>
  <si>
    <t>Lombok-West</t>
  </si>
  <si>
    <t>5/22/2014 23:26:39</t>
  </si>
  <si>
    <t>3531GW</t>
  </si>
  <si>
    <t>Buurthuis Spirit</t>
  </si>
  <si>
    <t>BU05183824</t>
  </si>
  <si>
    <t>Laakkwartier-West</t>
  </si>
  <si>
    <t>5/22/2014 23:26:42</t>
  </si>
  <si>
    <t>2524XT</t>
  </si>
  <si>
    <t>Wijk- en dienstencentrum De Wissel</t>
  </si>
  <si>
    <t>5/22/2014 23:26:54</t>
  </si>
  <si>
    <t>5/22/2014 23:26:57</t>
  </si>
  <si>
    <t>1012AB</t>
  </si>
  <si>
    <t>CS Perron 2</t>
  </si>
  <si>
    <t>BU02740100</t>
  </si>
  <si>
    <t>Oosterbeek ten zuiden van Utrechtseweg</t>
  </si>
  <si>
    <t>5/22/2014 23:27:09</t>
  </si>
  <si>
    <t>6862XH</t>
  </si>
  <si>
    <t>Oosterbeek</t>
  </si>
  <si>
    <t>Openbare Basisschool 'De Marlijn'</t>
  </si>
  <si>
    <t>5/22/2014 23:27:14</t>
  </si>
  <si>
    <t>1078KW</t>
  </si>
  <si>
    <t>Roc-Top</t>
  </si>
  <si>
    <t>5/22/2014 23:27:15</t>
  </si>
  <si>
    <t>3192GE</t>
  </si>
  <si>
    <t>Hoogvliet</t>
  </si>
  <si>
    <t>BU06320701</t>
  </si>
  <si>
    <t>Kamerik (dorp)</t>
  </si>
  <si>
    <t>5/22/2014 23:27:21</t>
  </si>
  <si>
    <t>3471ej</t>
  </si>
  <si>
    <t>woerden</t>
  </si>
  <si>
    <t>mcf de Schulenburg</t>
  </si>
  <si>
    <t>BU08650005</t>
  </si>
  <si>
    <t>Schoonveld</t>
  </si>
  <si>
    <t>5/22/2014 23:27:25</t>
  </si>
  <si>
    <t>5262XD</t>
  </si>
  <si>
    <t>BU05181840</t>
  </si>
  <si>
    <t>Nieuw Waldeck</t>
  </si>
  <si>
    <t>5/22/2014 23:27:30</t>
  </si>
  <si>
    <t>2551jp</t>
  </si>
  <si>
    <t>Verzorgingshuis loosduinsehof</t>
  </si>
  <si>
    <t>5/22/2014 23:27:46</t>
  </si>
  <si>
    <t>3021ZN</t>
  </si>
  <si>
    <t>166 en 13</t>
  </si>
  <si>
    <t>gymnastieklokaal S&amp;C</t>
  </si>
  <si>
    <t>BU00181101</t>
  </si>
  <si>
    <t>Magrietpark</t>
  </si>
  <si>
    <t>5/22/2014 23:27:59</t>
  </si>
  <si>
    <t>9611EN</t>
  </si>
  <si>
    <t>sappemeer</t>
  </si>
  <si>
    <t>t Heidemeer</t>
  </si>
  <si>
    <t>BU07721616</t>
  </si>
  <si>
    <t>Strijp S</t>
  </si>
  <si>
    <t>5/22/2014 23:28:05</t>
  </si>
  <si>
    <t>5616LZ</t>
  </si>
  <si>
    <t>Natlab, Kastanjelaan 500, Eindhoven</t>
  </si>
  <si>
    <t>BU05180704</t>
  </si>
  <si>
    <t>Visserijbuurt</t>
  </si>
  <si>
    <t>2586SH</t>
  </si>
  <si>
    <t>communica</t>
  </si>
  <si>
    <t>5/22/2014 23:28:06</t>
  </si>
  <si>
    <t>2274TZ</t>
  </si>
  <si>
    <t>Basisschool de Parachute</t>
  </si>
  <si>
    <t>BU01530600</t>
  </si>
  <si>
    <t>Stroinkslanden Noord-Oost</t>
  </si>
  <si>
    <t>7542LW</t>
  </si>
  <si>
    <t>Veldhoflanden</t>
  </si>
  <si>
    <t>BU02990010</t>
  </si>
  <si>
    <t>Methen</t>
  </si>
  <si>
    <t>5/22/2014 23:28:15</t>
  </si>
  <si>
    <t>6904gz</t>
  </si>
  <si>
    <t>Kantine AV De Liemers</t>
  </si>
  <si>
    <t>BU05470000</t>
  </si>
  <si>
    <t>Kerkwijk</t>
  </si>
  <si>
    <t>2351DZ</t>
  </si>
  <si>
    <t>5/22/2014 23:28:16</t>
  </si>
  <si>
    <t>307 / 75</t>
  </si>
  <si>
    <t>Sporthal Nieuwland 75</t>
  </si>
  <si>
    <t>BU09570402</t>
  </si>
  <si>
    <t>Kastelenbuurt</t>
  </si>
  <si>
    <t>5/22/2014 23:28:31</t>
  </si>
  <si>
    <t>6043XM</t>
  </si>
  <si>
    <t xml:space="preserve"> Basisschool 'Ankertje-Kompas</t>
  </si>
  <si>
    <t>BU02021269</t>
  </si>
  <si>
    <t>Sonsbeek, Zijpendaal</t>
  </si>
  <si>
    <t>5/22/2014 23:28:32</t>
  </si>
  <si>
    <t>6814CL</t>
  </si>
  <si>
    <t>Bezoekerscentrum Sonsbeek</t>
  </si>
  <si>
    <t>5/22/2014 23:28:33</t>
  </si>
  <si>
    <t>3191RA</t>
  </si>
  <si>
    <t>MFC Boomgaardshoek</t>
  </si>
  <si>
    <t>BU03620004</t>
  </si>
  <si>
    <t>Elsrijk-Oost</t>
  </si>
  <si>
    <t>1181NC</t>
  </si>
  <si>
    <t>Wijkcentrum 't Open Hof</t>
  </si>
  <si>
    <t>BU19161000</t>
  </si>
  <si>
    <t>Bovenveen</t>
  </si>
  <si>
    <t>5/22/2014 23:28:56</t>
  </si>
  <si>
    <t>2273VP</t>
  </si>
  <si>
    <t>Wijkcentr de Groene Loper, v. Royenstraat 2</t>
  </si>
  <si>
    <t>BU02430801</t>
  </si>
  <si>
    <t>Kruithuis</t>
  </si>
  <si>
    <t>5/22/2014 23:28:58</t>
  </si>
  <si>
    <t>3844DE</t>
  </si>
  <si>
    <t>Randmeer</t>
  </si>
  <si>
    <t>BU02000803</t>
  </si>
  <si>
    <t>Loolaan-Noord</t>
  </si>
  <si>
    <t>5/22/2014 23:29:00</t>
  </si>
  <si>
    <t>7315BG</t>
  </si>
  <si>
    <t>Koningin Julianaschool</t>
  </si>
  <si>
    <t>BU01710104</t>
  </si>
  <si>
    <t>Emmeloord-Centrum-Centrum Oost</t>
  </si>
  <si>
    <t>5/22/2014 23:29:08</t>
  </si>
  <si>
    <t>8302ab</t>
  </si>
  <si>
    <t>emmeloord</t>
  </si>
  <si>
    <t>0171-005</t>
  </si>
  <si>
    <t>golfslag</t>
  </si>
  <si>
    <t>BU00340107</t>
  </si>
  <si>
    <t>De Gouwen</t>
  </si>
  <si>
    <t>5/22/2014 23:29:18</t>
  </si>
  <si>
    <t>1352GW</t>
  </si>
  <si>
    <t>School De Flierefluiter</t>
  </si>
  <si>
    <t>BU05181251</t>
  </si>
  <si>
    <t>Bloemenbuurt-Oost</t>
  </si>
  <si>
    <t>5/22/2014 23:29:27</t>
  </si>
  <si>
    <t>2565DD</t>
  </si>
  <si>
    <t>Hyacint</t>
  </si>
  <si>
    <t>5/22/2014 23:29:29</t>
  </si>
  <si>
    <t>BU03620002</t>
  </si>
  <si>
    <t>5/22/2014 23:29:33</t>
  </si>
  <si>
    <t>1182GW</t>
  </si>
  <si>
    <t>Amsterdamseweg 209</t>
  </si>
  <si>
    <t>hoog aantal kiesgerechtigden, Onbekende buurt, Onbekende gemeente</t>
  </si>
  <si>
    <t>BU02281204</t>
  </si>
  <si>
    <t>De States</t>
  </si>
  <si>
    <t>5/22/2014 23:29:37</t>
  </si>
  <si>
    <t>6716je</t>
  </si>
  <si>
    <t>emmaus</t>
  </si>
  <si>
    <t>BU01530502</t>
  </si>
  <si>
    <t>Park Stokhorst</t>
  </si>
  <si>
    <t>5/22/2014 23:29:39</t>
  </si>
  <si>
    <t>7531EC</t>
  </si>
  <si>
    <t>OBS Park Stokhorst</t>
  </si>
  <si>
    <t>BU03940117</t>
  </si>
  <si>
    <t>Floriande-Oost</t>
  </si>
  <si>
    <t>5/22/2014 23:29:46</t>
  </si>
  <si>
    <t>2134CG</t>
  </si>
  <si>
    <t>70 en 68 samen</t>
  </si>
  <si>
    <t>dubbel, verschillend</t>
  </si>
  <si>
    <t>5/22/2014 23:30:02</t>
  </si>
  <si>
    <t>1019BN</t>
  </si>
  <si>
    <t>Lloyd Hotel</t>
  </si>
  <si>
    <t>5/22/2014 23:30:06</t>
  </si>
  <si>
    <t>M.F.C. Boomgaardshoek</t>
  </si>
  <si>
    <t>BU03440523</t>
  </si>
  <si>
    <t>Rubenslaan en omgeving</t>
  </si>
  <si>
    <t>5/22/2014 23:30:25</t>
  </si>
  <si>
    <t>3582KA</t>
  </si>
  <si>
    <t>Gymzaal</t>
  </si>
  <si>
    <t>5/22/2014 23:30:44</t>
  </si>
  <si>
    <t>5402HA</t>
  </si>
  <si>
    <t>OBS de Meent</t>
  </si>
  <si>
    <t>BU05130300</t>
  </si>
  <si>
    <t>Boerhaavekwartier</t>
  </si>
  <si>
    <t>5/22/2014 23:30:48</t>
  </si>
  <si>
    <t>2803PG</t>
  </si>
  <si>
    <t>Huis van de Stad</t>
  </si>
  <si>
    <t>5/22/2014 23:30:52</t>
  </si>
  <si>
    <t>De Dukdalf</t>
  </si>
  <si>
    <t>BU05790013</t>
  </si>
  <si>
    <t>5/22/2014 23:30:56</t>
  </si>
  <si>
    <t>2341HA</t>
  </si>
  <si>
    <t>Lijtweg</t>
  </si>
  <si>
    <t>5/22/2014 23:31:08</t>
  </si>
  <si>
    <t>3061CR</t>
  </si>
  <si>
    <t>Sporthal Kralingen</t>
  </si>
  <si>
    <t>5/22/2014 23:31:11</t>
  </si>
  <si>
    <t>Lloyd Hotel II</t>
  </si>
  <si>
    <t>5/22/2014 23:31:13</t>
  </si>
  <si>
    <t>1188AM</t>
  </si>
  <si>
    <t>Meent</t>
  </si>
  <si>
    <t>5/22/2014 23:31:26</t>
  </si>
  <si>
    <t>1072SH</t>
  </si>
  <si>
    <t>9e Montessorischool de Scholekster</t>
  </si>
  <si>
    <t>5/22/2014 23:31:38</t>
  </si>
  <si>
    <t>Wijkcentrum West</t>
  </si>
  <si>
    <t>5/22/2014 23:31:39</t>
  </si>
  <si>
    <t>3344PL</t>
  </si>
  <si>
    <t>Sophiahal</t>
  </si>
  <si>
    <t>BU03070202</t>
  </si>
  <si>
    <t>Snouckaertlaan</t>
  </si>
  <si>
    <t>5/22/2014 23:31:47</t>
  </si>
  <si>
    <t>3811LW</t>
  </si>
  <si>
    <t>amersfoort</t>
  </si>
  <si>
    <t>geen idee, heb al gemailed</t>
  </si>
  <si>
    <t>Seniorenflat Otto Scheltus</t>
  </si>
  <si>
    <t>BU00140701</t>
  </si>
  <si>
    <t>Grunobuurt</t>
  </si>
  <si>
    <t>5/22/2014 23:31:54</t>
  </si>
  <si>
    <t>9727HW</t>
  </si>
  <si>
    <t>ODS De Starter/Buurtcentrum Stadspark</t>
  </si>
  <si>
    <t>BU19550201</t>
  </si>
  <si>
    <t>Didam-Noord</t>
  </si>
  <si>
    <t>5/22/2014 23:32:00</t>
  </si>
  <si>
    <t>6942VA</t>
  </si>
  <si>
    <t xml:space="preserve">didam </t>
  </si>
  <si>
    <t xml:space="preserve">De Muizenberg </t>
  </si>
  <si>
    <t>5/22/2014 23:32:03</t>
  </si>
  <si>
    <t>BU03211233</t>
  </si>
  <si>
    <t>Polders</t>
  </si>
  <si>
    <t>5/22/2014 23:32:17</t>
  </si>
  <si>
    <t>3991ZE</t>
  </si>
  <si>
    <t>OBS De Plantage</t>
  </si>
  <si>
    <t>BU09350404</t>
  </si>
  <si>
    <t>Limmel</t>
  </si>
  <si>
    <t>5/22/2014 23:32:42</t>
  </si>
  <si>
    <t>6222CP</t>
  </si>
  <si>
    <t>Gemeenschapshuis Kap. Lochmanhuis</t>
  </si>
  <si>
    <t>BU18840203</t>
  </si>
  <si>
    <t>Woubrugge-West</t>
  </si>
  <si>
    <t>5/22/2014 23:33:08</t>
  </si>
  <si>
    <t>2481AM</t>
  </si>
  <si>
    <t>sportcafe die twee</t>
  </si>
  <si>
    <t>5/22/2014 23:33:09</t>
  </si>
  <si>
    <t>9700SA</t>
  </si>
  <si>
    <t>Harmonie complex</t>
  </si>
  <si>
    <t>BU05991082</t>
  </si>
  <si>
    <t>Hillesluis</t>
  </si>
  <si>
    <t>5/22/2014 23:33:25</t>
  </si>
  <si>
    <t>3074tn</t>
  </si>
  <si>
    <t>Stichtseplein</t>
  </si>
  <si>
    <t>BU00140600</t>
  </si>
  <si>
    <t>Herewegbuurt</t>
  </si>
  <si>
    <t>5/22/2014 23:33:52</t>
  </si>
  <si>
    <t>9725CC</t>
  </si>
  <si>
    <t>GR-ID</t>
  </si>
  <si>
    <t>BU01931320</t>
  </si>
  <si>
    <t>Nieuw-Assendorp</t>
  </si>
  <si>
    <t>5/22/2014 23:33:53</t>
  </si>
  <si>
    <t>8013AA</t>
  </si>
  <si>
    <t>Gymzaal van school 'Het Mozaïek'</t>
  </si>
  <si>
    <t>BU18840200</t>
  </si>
  <si>
    <t>Woubrugge</t>
  </si>
  <si>
    <t>5/22/2014 23:34:01</t>
  </si>
  <si>
    <t>2481AA</t>
  </si>
  <si>
    <t>Immanuel</t>
  </si>
  <si>
    <t>5/22/2014 23:34:02</t>
  </si>
  <si>
    <t>BU04500007</t>
  </si>
  <si>
    <t>District 7</t>
  </si>
  <si>
    <t>5/22/2014 23:34:08</t>
  </si>
  <si>
    <t>1911KX</t>
  </si>
  <si>
    <t>OBS de Wissel</t>
  </si>
  <si>
    <t>BU05470201</t>
  </si>
  <si>
    <t>Buitenhof-Midden-West</t>
  </si>
  <si>
    <t>5/22/2014 23:34:09</t>
  </si>
  <si>
    <t>2353WB</t>
  </si>
  <si>
    <t>Basisschool De Hobbit</t>
  </si>
  <si>
    <t>BU03620006</t>
  </si>
  <si>
    <t>Uilenstede en Kronenburg</t>
  </si>
  <si>
    <t>5/22/2014 23:34:18</t>
  </si>
  <si>
    <t>1183an</t>
  </si>
  <si>
    <t>Cultuurcentrum De Griffioen</t>
  </si>
  <si>
    <t>BU18950900</t>
  </si>
  <si>
    <t>Midwolda</t>
  </si>
  <si>
    <t>5/22/2014 23:34:20</t>
  </si>
  <si>
    <t>9681AL</t>
  </si>
  <si>
    <t>Gasterij Smits</t>
  </si>
  <si>
    <t>5/22/2014 23:34:23</t>
  </si>
  <si>
    <t>5/22/2014 23:34:32</t>
  </si>
  <si>
    <t>1423AJ</t>
  </si>
  <si>
    <t>UIthoorn</t>
  </si>
  <si>
    <t>Gemeente huis</t>
  </si>
  <si>
    <t>BU03960801</t>
  </si>
  <si>
    <t>Verzetstrijdersbuurt</t>
  </si>
  <si>
    <t>5/22/2014 23:34:34</t>
  </si>
  <si>
    <t>1964EJ</t>
  </si>
  <si>
    <t>Westerheem</t>
  </si>
  <si>
    <t>BU18920404</t>
  </si>
  <si>
    <t>Zuidplas Zuid</t>
  </si>
  <si>
    <t>5/22/2014 23:34:35</t>
  </si>
  <si>
    <t>2914PN</t>
  </si>
  <si>
    <t>Nieuwerkerk aan den IJssel</t>
  </si>
  <si>
    <t>Comenius College</t>
  </si>
  <si>
    <t>BU03630240</t>
  </si>
  <si>
    <t>De Krommert</t>
  </si>
  <si>
    <t>5/22/2014 23:34:41</t>
  </si>
  <si>
    <t>1056TR</t>
  </si>
  <si>
    <t>Basisschool As-Siddieq</t>
  </si>
  <si>
    <t>BU09955000</t>
  </si>
  <si>
    <t>5/22/2014 23:34:42</t>
  </si>
  <si>
    <t>8232ZX</t>
  </si>
  <si>
    <t xml:space="preserve">Lelystad </t>
  </si>
  <si>
    <t>BU09842003</t>
  </si>
  <si>
    <t>Merselo</t>
  </si>
  <si>
    <t>5/22/2014 23:34:46</t>
  </si>
  <si>
    <t>5815AN</t>
  </si>
  <si>
    <t>Partycentrum 't Anker</t>
  </si>
  <si>
    <t>BU08280100</t>
  </si>
  <si>
    <t>Verzetsheldenbuurt I</t>
  </si>
  <si>
    <t>5/22/2014 23:34:48</t>
  </si>
  <si>
    <t>5348AH</t>
  </si>
  <si>
    <t>Basisschool De Nieuw Link</t>
  </si>
  <si>
    <t>5/22/2014 23:34:51</t>
  </si>
  <si>
    <t>School "het Anker"</t>
  </si>
  <si>
    <t>5/22/2014 23:34:53</t>
  </si>
  <si>
    <t>1079bd</t>
  </si>
  <si>
    <t>ML Kerk</t>
  </si>
  <si>
    <t>BU05182144</t>
  </si>
  <si>
    <t>Koningsplein en omgeving</t>
  </si>
  <si>
    <t>5/22/2014 23:35:09</t>
  </si>
  <si>
    <t>2562kh</t>
  </si>
  <si>
    <t>Wijkvereniging de Kruin</t>
  </si>
  <si>
    <t>BU03440811</t>
  </si>
  <si>
    <t>Dichterswijk</t>
  </si>
  <si>
    <t>5/22/2014 23:35:14</t>
  </si>
  <si>
    <t>3521xz</t>
  </si>
  <si>
    <t>ROC Vondellaan 174</t>
  </si>
  <si>
    <t>Groenlinks moet 32 zijn</t>
  </si>
  <si>
    <t>BU01710111</t>
  </si>
  <si>
    <t>Emmeloord-de Erven-de Erven</t>
  </si>
  <si>
    <t>5/22/2014 23:35:32</t>
  </si>
  <si>
    <t>8302JD</t>
  </si>
  <si>
    <t>OJS De Zevensprong</t>
  </si>
  <si>
    <t>BU03920502</t>
  </si>
  <si>
    <t>Indische buurt-Zuid</t>
  </si>
  <si>
    <t>5/22/2014 23:35:36</t>
  </si>
  <si>
    <t>2022CH</t>
  </si>
  <si>
    <t>Speeltuin Zaanenoord</t>
  </si>
  <si>
    <t>BU05181786</t>
  </si>
  <si>
    <t>Houtwijk</t>
  </si>
  <si>
    <t>5/22/2014 23:35:58</t>
  </si>
  <si>
    <t>2552TX</t>
  </si>
  <si>
    <t>WZH Zorgcentrum Nieuw Berkendael</t>
  </si>
  <si>
    <t>BU02740000</t>
  </si>
  <si>
    <t>Renkum-Zuid</t>
  </si>
  <si>
    <t>5/22/2014 23:36:01</t>
  </si>
  <si>
    <t>6871ZA</t>
  </si>
  <si>
    <t>Le Maitrehof</t>
  </si>
  <si>
    <t>5/22/2014 23:36:28</t>
  </si>
  <si>
    <t>2518CM</t>
  </si>
  <si>
    <t>Cafe de Vriendenkring</t>
  </si>
  <si>
    <t>5/22/2014 23:36:31</t>
  </si>
  <si>
    <t>1461AJ</t>
  </si>
  <si>
    <t>Zuiderhof</t>
  </si>
  <si>
    <t>BU05031302</t>
  </si>
  <si>
    <t>Ministersbuurt-West</t>
  </si>
  <si>
    <t>5/22/2014 23:36:35</t>
  </si>
  <si>
    <t>2613LC</t>
  </si>
  <si>
    <t>Wooncentrum Cort van der Linden</t>
  </si>
  <si>
    <t>5/22/2014 23:36:39</t>
  </si>
  <si>
    <t>1093XG</t>
  </si>
  <si>
    <t>Basisschool de Dapper</t>
  </si>
  <si>
    <t>BU00140606</t>
  </si>
  <si>
    <t>De Wijert-Noord</t>
  </si>
  <si>
    <t>5/22/2014 23:36:40</t>
  </si>
  <si>
    <t>9721lc</t>
  </si>
  <si>
    <t>Vondelflat</t>
  </si>
  <si>
    <t>voorzitter slaat d66 over</t>
  </si>
  <si>
    <t>BU03920100</t>
  </si>
  <si>
    <t>2011RD</t>
  </si>
  <si>
    <t>Grote Markt</t>
  </si>
  <si>
    <t>BU06290101</t>
  </si>
  <si>
    <t>Dorp Wassenaar</t>
  </si>
  <si>
    <t>5/22/2014 23:36:43</t>
  </si>
  <si>
    <t>2242JL</t>
  </si>
  <si>
    <t>wassenaar</t>
  </si>
  <si>
    <t>Sophiekehuis</t>
  </si>
  <si>
    <t>BU02810100</t>
  </si>
  <si>
    <t>Elzenpas</t>
  </si>
  <si>
    <t>5/22/2014 23:36:46</t>
  </si>
  <si>
    <t>4003CA</t>
  </si>
  <si>
    <t>Vrijthof</t>
  </si>
  <si>
    <t>BU03610801</t>
  </si>
  <si>
    <t>Binnenstad-Oost</t>
  </si>
  <si>
    <t>5/22/2014 23:37:04</t>
  </si>
  <si>
    <t>1811MZ</t>
  </si>
  <si>
    <t>De Sociëteit</t>
  </si>
  <si>
    <t>BU08650001</t>
  </si>
  <si>
    <t>Taalstraat en omgeving</t>
  </si>
  <si>
    <t>5/22/2014 23:37:29</t>
  </si>
  <si>
    <t>5261AE</t>
  </si>
  <si>
    <t>Het Molenven</t>
  </si>
  <si>
    <t>BU02810106</t>
  </si>
  <si>
    <t>Passewaay-Zuid</t>
  </si>
  <si>
    <t>5/22/2014 23:37:35</t>
  </si>
  <si>
    <t>4007tj</t>
  </si>
  <si>
    <t>tiel</t>
  </si>
  <si>
    <t>rotondaschool</t>
  </si>
  <si>
    <t>5/22/2014 23:37:41</t>
  </si>
  <si>
    <t>7542LR</t>
  </si>
  <si>
    <t>OBS Het Vastert</t>
  </si>
  <si>
    <t>5/22/2014 23:37:51</t>
  </si>
  <si>
    <t>3061ZW</t>
  </si>
  <si>
    <t>Paulus Potterstraat 76</t>
  </si>
  <si>
    <t>BU17080004</t>
  </si>
  <si>
    <t>Torenlanden</t>
  </si>
  <si>
    <t>5/22/2014 23:37:54</t>
  </si>
  <si>
    <t>8331GZ</t>
  </si>
  <si>
    <t>Steenwijk</t>
  </si>
  <si>
    <t>Nijenstede</t>
  </si>
  <si>
    <t>BU05470200</t>
  </si>
  <si>
    <t>Buitenhof-Oost-Zuid</t>
  </si>
  <si>
    <t>5/22/2014 23:38:28</t>
  </si>
  <si>
    <t>2353GN</t>
  </si>
  <si>
    <t>De Ommedijk</t>
  </si>
  <si>
    <t>BU02430901</t>
  </si>
  <si>
    <t>Slingerbos-Noord</t>
  </si>
  <si>
    <t>5/22/2014 23:38:39</t>
  </si>
  <si>
    <t>3844BD</t>
  </si>
  <si>
    <t>Gebouw van het Leger des Heils</t>
  </si>
  <si>
    <t>5/22/2014 23:39:05</t>
  </si>
  <si>
    <t>2034EM</t>
  </si>
  <si>
    <t>Hildebrandschool</t>
  </si>
  <si>
    <t>BU06870100</t>
  </si>
  <si>
    <t>Griffioen</t>
  </si>
  <si>
    <t>5/22/2014 23:39:11</t>
  </si>
  <si>
    <t>4334CN</t>
  </si>
  <si>
    <t>EP12</t>
  </si>
  <si>
    <t>Olmenhof</t>
  </si>
  <si>
    <t>5/22/2014 23:39:43</t>
  </si>
  <si>
    <t>3069GW</t>
  </si>
  <si>
    <t>BS De Waterlelie</t>
  </si>
  <si>
    <t>BU07840000</t>
  </si>
  <si>
    <t>Rijen</t>
  </si>
  <si>
    <t>5/22/2014 23:39:56</t>
  </si>
  <si>
    <t>5121EA</t>
  </si>
  <si>
    <t>Hal NS-station</t>
  </si>
  <si>
    <t>BU01640101</t>
  </si>
  <si>
    <t>Tichelwerk</t>
  </si>
  <si>
    <t>5/22/2014 23:39:58</t>
  </si>
  <si>
    <t>7556BG</t>
  </si>
  <si>
    <t>Hengelo OV</t>
  </si>
  <si>
    <t>Ontmoetingsruimte Tiemsbrug</t>
  </si>
  <si>
    <t>BU07580401</t>
  </si>
  <si>
    <t>Ruitersbos</t>
  </si>
  <si>
    <t>5/22/2014 23:40:01</t>
  </si>
  <si>
    <t>4837CK</t>
  </si>
  <si>
    <t>BREDA</t>
  </si>
  <si>
    <t>Clubhuis Tennisvereniging BLTV</t>
  </si>
  <si>
    <t>5/22/2014 23:40:02</t>
  </si>
  <si>
    <t>8011PK</t>
  </si>
  <si>
    <t>Stadhuis Zwolle</t>
  </si>
  <si>
    <t>BU17830602</t>
  </si>
  <si>
    <t>Plan Zuid</t>
  </si>
  <si>
    <t>5/22/2014 23:40:10</t>
  </si>
  <si>
    <t>2291BD</t>
  </si>
  <si>
    <t>Wateringen, Westland</t>
  </si>
  <si>
    <t>Careyn De Ark, Herenstraat 85</t>
  </si>
  <si>
    <t>BU18920306</t>
  </si>
  <si>
    <t>Westeinde/Bos locatie</t>
  </si>
  <si>
    <t>5/22/2014 23:40:12</t>
  </si>
  <si>
    <t>2841BN</t>
  </si>
  <si>
    <t>Moordrecht</t>
  </si>
  <si>
    <t>Historische Vereniging Moordrecht</t>
  </si>
  <si>
    <t>BU00340308</t>
  </si>
  <si>
    <t>5/22/2014 23:40:22</t>
  </si>
  <si>
    <t>1338WS</t>
  </si>
  <si>
    <t>De Torteltuin</t>
  </si>
  <si>
    <t>Was dubbel, andere inzending is verified</t>
  </si>
  <si>
    <t>BU03610105</t>
  </si>
  <si>
    <t>Nassaukwartier en Hout</t>
  </si>
  <si>
    <t>5/22/2014 23:40:32</t>
  </si>
  <si>
    <t>1815DA</t>
  </si>
  <si>
    <t>Murmelliusgymnasium</t>
  </si>
  <si>
    <t>BU17340200</t>
  </si>
  <si>
    <t>Zetten</t>
  </si>
  <si>
    <t>5/22/2014 23:40:33</t>
  </si>
  <si>
    <t>6671AN</t>
  </si>
  <si>
    <t>Ds van Lingenschool</t>
  </si>
  <si>
    <t>BU03070300</t>
  </si>
  <si>
    <t>Rivierenbuurt-Oost</t>
  </si>
  <si>
    <t>5/22/2014 23:40:37</t>
  </si>
  <si>
    <t>3812DD</t>
  </si>
  <si>
    <t>Emmauskerk</t>
  </si>
  <si>
    <t>5/22/2014 23:40:42</t>
  </si>
  <si>
    <t>6871DD</t>
  </si>
  <si>
    <t>Voormalige Ursulaschool</t>
  </si>
  <si>
    <t>7971BX</t>
  </si>
  <si>
    <t>havelte</t>
  </si>
  <si>
    <t>ontmoetingscentrum de veldkei</t>
  </si>
  <si>
    <t>BU00370101</t>
  </si>
  <si>
    <t>Maarsstee</t>
  </si>
  <si>
    <t>5/22/2014 23:40:51</t>
  </si>
  <si>
    <t>9501BZ</t>
  </si>
  <si>
    <t>Chr. Gereformeerdekerk</t>
  </si>
  <si>
    <t>5/22/2014 23:41:09</t>
  </si>
  <si>
    <t>Basisschool Willem de Zwijger</t>
  </si>
  <si>
    <t>BU04793110</t>
  </si>
  <si>
    <t>Oud Koog</t>
  </si>
  <si>
    <t>5/22/2014 23:41:22</t>
  </si>
  <si>
    <t>1541CD</t>
  </si>
  <si>
    <t>Koog aan de Zaan</t>
  </si>
  <si>
    <t>Kerk van de Nazarener</t>
  </si>
  <si>
    <t>BU18420001</t>
  </si>
  <si>
    <t>Den Hoorn</t>
  </si>
  <si>
    <t>5/22/2014 23:41:33</t>
  </si>
  <si>
    <t>2635HD</t>
  </si>
  <si>
    <t>Hoornbloem</t>
  </si>
  <si>
    <t>BU02680970</t>
  </si>
  <si>
    <t>Lent</t>
  </si>
  <si>
    <t>5/22/2014 23:41:35</t>
  </si>
  <si>
    <t>6663HA</t>
  </si>
  <si>
    <t>Voorzieningenhart De Ster</t>
  </si>
  <si>
    <t>5/22/2014 23:41:45</t>
  </si>
  <si>
    <t>6663CD</t>
  </si>
  <si>
    <t>BU05183822</t>
  </si>
  <si>
    <t>Laakhaven-West</t>
  </si>
  <si>
    <t>5/22/2014 23:41:47</t>
  </si>
  <si>
    <t>2521BR</t>
  </si>
  <si>
    <t>Megastores</t>
  </si>
  <si>
    <t>BU05760000</t>
  </si>
  <si>
    <t>5/22/2014 23:42:42</t>
  </si>
  <si>
    <t>2211NC</t>
  </si>
  <si>
    <t>noordwijkerhout</t>
  </si>
  <si>
    <t>victorschool</t>
  </si>
  <si>
    <t>BU06290105</t>
  </si>
  <si>
    <t>Groot Deijleroord en Ter Weer</t>
  </si>
  <si>
    <t>5/22/2014 23:43:31</t>
  </si>
  <si>
    <t>2241AL</t>
  </si>
  <si>
    <t>verpleeghuis 'Duinstede'</t>
  </si>
  <si>
    <t>5/22/2014 23:43:33</t>
  </si>
  <si>
    <t>Dolhuys</t>
  </si>
  <si>
    <t>5/22/2014 23:43:34</t>
  </si>
  <si>
    <t>Stadhuisplein 1</t>
  </si>
  <si>
    <t>BU01411903</t>
  </si>
  <si>
    <t>Leemslagen-Zuid</t>
  </si>
  <si>
    <t>5/22/2014 23:43:35</t>
  </si>
  <si>
    <t>7609GP</t>
  </si>
  <si>
    <t>Basisschool de Huve</t>
  </si>
  <si>
    <t>BU05970007</t>
  </si>
  <si>
    <t>Bolnes</t>
  </si>
  <si>
    <t>5/22/2014 23:43:40</t>
  </si>
  <si>
    <t>2987CA</t>
  </si>
  <si>
    <t>De Beverbol</t>
  </si>
  <si>
    <t>BU00140703</t>
  </si>
  <si>
    <t>Corpus Den Hoorn-Zuid</t>
  </si>
  <si>
    <t>5/22/2014 23:43:46</t>
  </si>
  <si>
    <t>9728PG</t>
  </si>
  <si>
    <t>Maartenshof</t>
  </si>
  <si>
    <t>BU05181309</t>
  </si>
  <si>
    <t>Vogelwijk</t>
  </si>
  <si>
    <t>5/22/2014 23:43:54</t>
  </si>
  <si>
    <t>2566DA</t>
  </si>
  <si>
    <t>Nutsschool Laan van Poot</t>
  </si>
  <si>
    <t>BU03211125</t>
  </si>
  <si>
    <t>Gilden</t>
  </si>
  <si>
    <t>5/22/2014 23:43:55</t>
  </si>
  <si>
    <t>3994BM</t>
  </si>
  <si>
    <t>PCBS Het Mozaïek, locatie Het Gilde</t>
  </si>
  <si>
    <t>BU07721544</t>
  </si>
  <si>
    <t>Heesterakker</t>
  </si>
  <si>
    <t>5/22/2014 23:44:11</t>
  </si>
  <si>
    <t>5632PD</t>
  </si>
  <si>
    <t>Mirabelweg</t>
  </si>
  <si>
    <t>5/22/2014 23:44:12</t>
  </si>
  <si>
    <t>5161SB</t>
  </si>
  <si>
    <t>Sprang-Capelle</t>
  </si>
  <si>
    <t>Zorgcentrum Elzenhoven</t>
  </si>
  <si>
    <t>5/22/2014 23:44:36</t>
  </si>
  <si>
    <t>6942VN</t>
  </si>
  <si>
    <t>Didam, gem. Montferland</t>
  </si>
  <si>
    <t>Sporthal De Muizenberg</t>
  </si>
  <si>
    <t>5/22/2014 23:44:42</t>
  </si>
  <si>
    <t>2273AG</t>
  </si>
  <si>
    <t>de Mantel</t>
  </si>
  <si>
    <t>BU04791130</t>
  </si>
  <si>
    <t>Burgemeestersbuurt</t>
  </si>
  <si>
    <t>5/22/2014 23:44:48</t>
  </si>
  <si>
    <t>1501TT</t>
  </si>
  <si>
    <t>Herman Gorterschool</t>
  </si>
  <si>
    <t>BU03630556</t>
  </si>
  <si>
    <t>Middenmeer</t>
  </si>
  <si>
    <t>5/22/2014 23:44:52</t>
  </si>
  <si>
    <t>1098LE</t>
  </si>
  <si>
    <t>Huygensdok</t>
  </si>
  <si>
    <t>BU07960914</t>
  </si>
  <si>
    <t>Orthen-West</t>
  </si>
  <si>
    <t>5/22/2014 23:45:02</t>
  </si>
  <si>
    <t>5231VL</t>
  </si>
  <si>
    <t>Weenergroep</t>
  </si>
  <si>
    <t>BU05420005</t>
  </si>
  <si>
    <t>Lansingh-Zuid</t>
  </si>
  <si>
    <t>5/22/2014 23:45:11</t>
  </si>
  <si>
    <t>2926TA</t>
  </si>
  <si>
    <t>De Sperwerk</t>
  </si>
  <si>
    <t>BU05900005</t>
  </si>
  <si>
    <t>Wilgendonk</t>
  </si>
  <si>
    <t>5/22/2014 23:45:13</t>
  </si>
  <si>
    <t>3355AJ</t>
  </si>
  <si>
    <t>Paendrecht</t>
  </si>
  <si>
    <t>De Knotwilg</t>
  </si>
  <si>
    <t>BU03630381</t>
  </si>
  <si>
    <t>Osdorp-Oost</t>
  </si>
  <si>
    <t>5/22/2014 23:45:14</t>
  </si>
  <si>
    <t>1068TG</t>
  </si>
  <si>
    <t>Osdorpplein 1000</t>
  </si>
  <si>
    <t>BU03920102</t>
  </si>
  <si>
    <t>Spaarnwouderbuurt</t>
  </si>
  <si>
    <t>5/22/2014 23:45:36</t>
  </si>
  <si>
    <t>2011CV</t>
  </si>
  <si>
    <t>haarlem</t>
  </si>
  <si>
    <t>Rosenstock</t>
  </si>
  <si>
    <t>BU15250107</t>
  </si>
  <si>
    <t>Oosthout</t>
  </si>
  <si>
    <t>5/22/2014 23:46:07</t>
  </si>
  <si>
    <t>2215BG</t>
  </si>
  <si>
    <t>Emmausschool</t>
  </si>
  <si>
    <t>5/22/2014 23:46:28</t>
  </si>
  <si>
    <t>1098BS</t>
  </si>
  <si>
    <t>Frankendael</t>
  </si>
  <si>
    <t>5/22/2014 23:46:31</t>
  </si>
  <si>
    <t>3351JW</t>
  </si>
  <si>
    <t>Sionskerk</t>
  </si>
  <si>
    <t>5/22/2014 23:46:37</t>
  </si>
  <si>
    <t>1217SV</t>
  </si>
  <si>
    <t>Zorgcentrum 'De Boomberg'</t>
  </si>
  <si>
    <t>BU06260008</t>
  </si>
  <si>
    <t>Starrenburg</t>
  </si>
  <si>
    <t>5/22/2014 23:46:40</t>
  </si>
  <si>
    <t>2251DM</t>
  </si>
  <si>
    <t>voorschoten</t>
  </si>
  <si>
    <t>school starrenburg</t>
  </si>
  <si>
    <t>BU03610504</t>
  </si>
  <si>
    <t>Vroonermeer-Zuid</t>
  </si>
  <si>
    <t>5/22/2014 23:46:45</t>
  </si>
  <si>
    <t>1822KJ</t>
  </si>
  <si>
    <t>MFA Vroonermeer</t>
  </si>
  <si>
    <t>5/22/2014 23:46:47</t>
  </si>
  <si>
    <t>BU03440622</t>
  </si>
  <si>
    <t>Breedstraat en Plompetorengracht en omgeving</t>
  </si>
  <si>
    <t>5/22/2014 23:47:11</t>
  </si>
  <si>
    <t>3511AP</t>
  </si>
  <si>
    <t>Kargadoor</t>
  </si>
  <si>
    <t>5/22/2014 23:47:18</t>
  </si>
  <si>
    <t>Het Anker</t>
  </si>
  <si>
    <t>BU05370700</t>
  </si>
  <si>
    <t>Rijnsburg</t>
  </si>
  <si>
    <t>5/22/2014 23:47:33</t>
  </si>
  <si>
    <t>2231JJ</t>
  </si>
  <si>
    <t>Petrakerk</t>
  </si>
  <si>
    <t>5/22/2014 23:47:39</t>
  </si>
  <si>
    <t>BU03630426</t>
  </si>
  <si>
    <t>Diamantbuurt</t>
  </si>
  <si>
    <t>5/22/2014 23:48:16</t>
  </si>
  <si>
    <t>1073GX</t>
  </si>
  <si>
    <t xml:space="preserve">De Kunstwerkplaats </t>
  </si>
  <si>
    <t>5/22/2014 23:48:20</t>
  </si>
  <si>
    <t>1012WP</t>
  </si>
  <si>
    <t>Universiteitsbibliotheek Amsterdam</t>
  </si>
  <si>
    <t>BU05991081</t>
  </si>
  <si>
    <t>Bloemhof</t>
  </si>
  <si>
    <t>5/22/2014 23:48:21</t>
  </si>
  <si>
    <t>3073HE</t>
  </si>
  <si>
    <t>wijkgebouw kamelia</t>
  </si>
  <si>
    <t>BU03580004</t>
  </si>
  <si>
    <t>Hornmeer</t>
  </si>
  <si>
    <t>5/22/2014 23:48:26</t>
  </si>
  <si>
    <t>1431WH</t>
  </si>
  <si>
    <t>Buurthuis Hornmeer</t>
  </si>
  <si>
    <t>BU05050106</t>
  </si>
  <si>
    <t>Boogjes en omgeving</t>
  </si>
  <si>
    <t>5/22/2014 23:48:45</t>
  </si>
  <si>
    <t>3311CT</t>
  </si>
  <si>
    <t>5/22/2014 23:48:55</t>
  </si>
  <si>
    <t>2719SN</t>
  </si>
  <si>
    <t>OSB de edelsteen</t>
  </si>
  <si>
    <t>BU17340002</t>
  </si>
  <si>
    <t>Elst-Noordoost</t>
  </si>
  <si>
    <t>5/22/2014 23:49:00</t>
  </si>
  <si>
    <t>6661tw</t>
  </si>
  <si>
    <t>Elst  (gld)</t>
  </si>
  <si>
    <t>De Zon</t>
  </si>
  <si>
    <t>BU03100500</t>
  </si>
  <si>
    <t>Groenekan</t>
  </si>
  <si>
    <t>5/22/2014 23:49:05</t>
  </si>
  <si>
    <t>3737RK</t>
  </si>
  <si>
    <t>Stemlokaal Groenedaan</t>
  </si>
  <si>
    <t>BU05460200</t>
  </si>
  <si>
    <t>Stationskwartier</t>
  </si>
  <si>
    <t>5/22/2014 23:49:29</t>
  </si>
  <si>
    <t>2312AJ</t>
  </si>
  <si>
    <t>NS Station Leiden Centraal</t>
  </si>
  <si>
    <t>5/22/2014 23:49:36</t>
  </si>
  <si>
    <t>1073AV</t>
  </si>
  <si>
    <t>Stichting Welzijn Doven Amsterdam</t>
  </si>
  <si>
    <t>BU08260504</t>
  </si>
  <si>
    <t>De Warande</t>
  </si>
  <si>
    <t>5/22/2014 23:49:40</t>
  </si>
  <si>
    <t>4904PW</t>
  </si>
  <si>
    <t>B.S. De Beijaard</t>
  </si>
  <si>
    <t>5/22/2014 23:49:55</t>
  </si>
  <si>
    <t>BU05460404</t>
  </si>
  <si>
    <t>Professorenwijk-West</t>
  </si>
  <si>
    <t>5/22/2014 23:50:10</t>
  </si>
  <si>
    <t>2313TA</t>
  </si>
  <si>
    <t>Het Trefpunt</t>
  </si>
  <si>
    <t>BU03550103</t>
  </si>
  <si>
    <t>Centrumschil-Noord</t>
  </si>
  <si>
    <t>5/22/2014 23:50:32</t>
  </si>
  <si>
    <t>3702SB</t>
  </si>
  <si>
    <t>BU03440721</t>
  </si>
  <si>
    <t>Tolsteeg en Rotsoord</t>
  </si>
  <si>
    <t>5/22/2014 23:50:56</t>
  </si>
  <si>
    <t>3523RC</t>
  </si>
  <si>
    <t>Zorgcentrum</t>
  </si>
  <si>
    <t>Reject, duplicaat van rij 1153</t>
  </si>
  <si>
    <t>5/22/2014 23:50:57</t>
  </si>
  <si>
    <t>BU03440433</t>
  </si>
  <si>
    <t>Wittevrouwen</t>
  </si>
  <si>
    <t>5/22/2014 23:51:04</t>
  </si>
  <si>
    <t>3572SP</t>
  </si>
  <si>
    <t>ZIMIHC THeater Wittevrouwen</t>
  </si>
  <si>
    <t>BU06290103</t>
  </si>
  <si>
    <t>Zijlwatering en haven</t>
  </si>
  <si>
    <t>5/22/2014 23:51:05</t>
  </si>
  <si>
    <t>2241RX</t>
  </si>
  <si>
    <t>Buurtcentrum van Polanenpark</t>
  </si>
  <si>
    <t>BU04020703</t>
  </si>
  <si>
    <t>Noord</t>
  </si>
  <si>
    <t>5/22/2014 23:51:17</t>
  </si>
  <si>
    <t>1222LH</t>
  </si>
  <si>
    <t>Da Costaschool</t>
  </si>
  <si>
    <t>BU06260001</t>
  </si>
  <si>
    <t>Noord-Hofland</t>
  </si>
  <si>
    <t>5/22/2014 23:51:44</t>
  </si>
  <si>
    <t>2253RP</t>
  </si>
  <si>
    <t>alettahof</t>
  </si>
  <si>
    <t>5/22/2014 23:51:54</t>
  </si>
  <si>
    <t>3247AA</t>
  </si>
  <si>
    <t>Dirksland</t>
  </si>
  <si>
    <t>vereningingsgebouw de schakel</t>
  </si>
  <si>
    <t>5/22/2014 23:52:06</t>
  </si>
  <si>
    <t>5/22/2014 23:52:08</t>
  </si>
  <si>
    <t>3068hr</t>
  </si>
  <si>
    <t>wartburg college revius</t>
  </si>
  <si>
    <t>BU04793210</t>
  </si>
  <si>
    <t>Westerkoog</t>
  </si>
  <si>
    <t>5/22/2014 23:52:17</t>
  </si>
  <si>
    <t>1541RT</t>
  </si>
  <si>
    <t>Basisschool de Golfbreker</t>
  </si>
  <si>
    <t>BU03550201</t>
  </si>
  <si>
    <t>Patijnpark</t>
  </si>
  <si>
    <t>5/22/2014 23:52:21</t>
  </si>
  <si>
    <t>3705BP</t>
  </si>
  <si>
    <t>Kieskring 8 / 17</t>
  </si>
  <si>
    <t>BU09954420</t>
  </si>
  <si>
    <t>5/22/2014 23:52:25</t>
  </si>
  <si>
    <t>8226KA</t>
  </si>
  <si>
    <t>driestromenland</t>
  </si>
  <si>
    <t>BU07580501</t>
  </si>
  <si>
    <t>Heuvel</t>
  </si>
  <si>
    <t>5/22/2014 23:52:31</t>
  </si>
  <si>
    <t>4812JC</t>
  </si>
  <si>
    <t>70+72</t>
  </si>
  <si>
    <t>Het Huis van de Heuvel</t>
  </si>
  <si>
    <t>BU05050901</t>
  </si>
  <si>
    <t>Sterrenburg 1-Oost</t>
  </si>
  <si>
    <t>5/22/2014 23:52:33</t>
  </si>
  <si>
    <t>3318BE</t>
  </si>
  <si>
    <t>J.F. Kennedy School</t>
  </si>
  <si>
    <t>BU02000604</t>
  </si>
  <si>
    <t>Steenkamp</t>
  </si>
  <si>
    <t>5/22/2014 23:52:47</t>
  </si>
  <si>
    <t>7325NR</t>
  </si>
  <si>
    <t>De Regenboog Woudhuis</t>
  </si>
  <si>
    <t>BU09350405</t>
  </si>
  <si>
    <t>Scharn</t>
  </si>
  <si>
    <t>5/22/2014 23:52:50</t>
  </si>
  <si>
    <t>6224JR</t>
  </si>
  <si>
    <t>Koepelhof</t>
  </si>
  <si>
    <t>BU07721311</t>
  </si>
  <si>
    <t>Villapark</t>
  </si>
  <si>
    <t>5/22/2014 23:52:59</t>
  </si>
  <si>
    <t>5613bc</t>
  </si>
  <si>
    <t>Verzorgingshuis dommelhoef</t>
  </si>
  <si>
    <t>BU03550205</t>
  </si>
  <si>
    <t>Vollenhove</t>
  </si>
  <si>
    <t>5/22/2014 23:53:35</t>
  </si>
  <si>
    <t>3706AH</t>
  </si>
  <si>
    <t>t Noorderpunt</t>
  </si>
  <si>
    <t>5/22/2014 23:54:24</t>
  </si>
  <si>
    <t>De Societeit</t>
  </si>
  <si>
    <t>BU05130100</t>
  </si>
  <si>
    <t>Nieuwe Markt en omgeving</t>
  </si>
  <si>
    <t>5/22/2014 23:54:33</t>
  </si>
  <si>
    <t>2801GR</t>
  </si>
  <si>
    <t>Agnietenkapel</t>
  </si>
  <si>
    <t>5/22/2014 23:54:40</t>
  </si>
  <si>
    <t>2011RS</t>
  </si>
  <si>
    <t>Janskliniek</t>
  </si>
  <si>
    <t>5/22/2014 23:55:16</t>
  </si>
  <si>
    <t>BU03270000</t>
  </si>
  <si>
    <t>Hamershof</t>
  </si>
  <si>
    <t>5/22/2014 23:55:25</t>
  </si>
  <si>
    <t>3831NA</t>
  </si>
  <si>
    <t>t Erf</t>
  </si>
  <si>
    <t>BU01060706</t>
  </si>
  <si>
    <t>De Hoven</t>
  </si>
  <si>
    <t>5/22/2014 23:55:27</t>
  </si>
  <si>
    <t>9403PA</t>
  </si>
  <si>
    <t xml:space="preserve">Assen </t>
  </si>
  <si>
    <t>De Voorhof</t>
  </si>
  <si>
    <t>5/22/2014 23:55:38</t>
  </si>
  <si>
    <t>1015BL</t>
  </si>
  <si>
    <t>Burghtschool</t>
  </si>
  <si>
    <t>dubbel, andere inzending gereject</t>
  </si>
  <si>
    <t>5/22/2014 23:55:42</t>
  </si>
  <si>
    <t>Murmellius Gymnasium</t>
  </si>
  <si>
    <t>BU03270102</t>
  </si>
  <si>
    <t>Rozenboom</t>
  </si>
  <si>
    <t>5/22/2014 23:56:22</t>
  </si>
  <si>
    <t>3831JR</t>
  </si>
  <si>
    <t>Hamersveld</t>
  </si>
  <si>
    <t>BU09954410</t>
  </si>
  <si>
    <t>Boswijk</t>
  </si>
  <si>
    <t>5/22/2014 23:57:30</t>
  </si>
  <si>
    <t>8225cb</t>
  </si>
  <si>
    <t>lelystad</t>
  </si>
  <si>
    <t>wooncentrum laerhof</t>
  </si>
  <si>
    <t>5/22/2014 23:57:31</t>
  </si>
  <si>
    <t>BU07941302</t>
  </si>
  <si>
    <t>Akkers</t>
  </si>
  <si>
    <t>5/22/2014 23:57:33</t>
  </si>
  <si>
    <t>5706bt</t>
  </si>
  <si>
    <t>mierlohout</t>
  </si>
  <si>
    <t>geen idee</t>
  </si>
  <si>
    <t>t baken</t>
  </si>
  <si>
    <t>hoog aantal kiesgerechtigden, Meer dan 10 inzendingen voor deze buurt</t>
  </si>
  <si>
    <t>5/22/2014 23:57:42</t>
  </si>
  <si>
    <t>5038XV</t>
  </si>
  <si>
    <t>paleisraadhuis</t>
  </si>
  <si>
    <t>BU02281003</t>
  </si>
  <si>
    <t>Reehorst</t>
  </si>
  <si>
    <t>5/22/2014 23:57:43</t>
  </si>
  <si>
    <t>6717KD</t>
  </si>
  <si>
    <t>De Bethelkerk</t>
  </si>
  <si>
    <t>BU04060410</t>
  </si>
  <si>
    <t>Zuidereng</t>
  </si>
  <si>
    <t>5/22/2014 23:57:53</t>
  </si>
  <si>
    <t>1272KV</t>
  </si>
  <si>
    <t>Voor Anker</t>
  </si>
  <si>
    <t>BU03990303</t>
  </si>
  <si>
    <t>Plan Oost</t>
  </si>
  <si>
    <t>5/22/2014 23:58:46</t>
  </si>
  <si>
    <t>1851CK</t>
  </si>
  <si>
    <t>Benedictusschool</t>
  </si>
  <si>
    <t>BU06530301</t>
  </si>
  <si>
    <t>Nijemirdum</t>
  </si>
  <si>
    <t>5/22/2014 23:59:11</t>
  </si>
  <si>
    <t>8566JH</t>
  </si>
  <si>
    <t>Doarpshus Nijemirdum</t>
  </si>
  <si>
    <t>BU04500001</t>
  </si>
  <si>
    <t>District 1</t>
  </si>
  <si>
    <t>5/22/2014 23:59:31</t>
  </si>
  <si>
    <t>1911XR</t>
  </si>
  <si>
    <t>de Paltrok</t>
  </si>
  <si>
    <t>BU19260221</t>
  </si>
  <si>
    <t>Nootdorp-Centrum / West</t>
  </si>
  <si>
    <t>5/23/2014 0:00:04</t>
  </si>
  <si>
    <t>2631CR</t>
  </si>
  <si>
    <t>Nootdorp</t>
  </si>
  <si>
    <t>CulturA</t>
  </si>
  <si>
    <t>BU09570000</t>
  </si>
  <si>
    <t>5/23/2014 0:00:15</t>
  </si>
  <si>
    <t>6041EM</t>
  </si>
  <si>
    <t>5/23/2014 0:00:25</t>
  </si>
  <si>
    <t>BU05990112</t>
  </si>
  <si>
    <t>Cool</t>
  </si>
  <si>
    <t>5/23/2014 0:00:44</t>
  </si>
  <si>
    <t>3012CL</t>
  </si>
  <si>
    <t>Rotterdamse Schouwburg</t>
  </si>
  <si>
    <t>BU03620003</t>
  </si>
  <si>
    <t>Elsrijk-West</t>
  </si>
  <si>
    <t>5/23/2014 0:01:13</t>
  </si>
  <si>
    <t>1181LW</t>
  </si>
  <si>
    <t>Nieuw Vredeveld</t>
  </si>
  <si>
    <t>BU07860006</t>
  </si>
  <si>
    <t>Industrieterrein Wisseveld</t>
  </si>
  <si>
    <t>5/23/2014 0:01:22</t>
  </si>
  <si>
    <t>5361CR</t>
  </si>
  <si>
    <t>Catherinahof</t>
  </si>
  <si>
    <t>5/23/2014 0:01:36</t>
  </si>
  <si>
    <t>BU05690301</t>
  </si>
  <si>
    <t>Langeraar</t>
  </si>
  <si>
    <t>5/23/2014 0:02:09</t>
  </si>
  <si>
    <t>2461cn</t>
  </si>
  <si>
    <t>koetshuis Langeraar</t>
  </si>
  <si>
    <t>BU06060106</t>
  </si>
  <si>
    <t>Newtonbuurt</t>
  </si>
  <si>
    <t>5/23/2014 0:02:16</t>
  </si>
  <si>
    <t>3112LD</t>
  </si>
  <si>
    <t>Wijkcentrum Oost</t>
  </si>
  <si>
    <t>5/23/2014 0:02:21</t>
  </si>
  <si>
    <t>6523CD</t>
  </si>
  <si>
    <t>Het Badhuis 2</t>
  </si>
  <si>
    <t>BU19030200</t>
  </si>
  <si>
    <t>Margraten</t>
  </si>
  <si>
    <t>5/23/2014 0:02:26</t>
  </si>
  <si>
    <t>6269DA</t>
  </si>
  <si>
    <t>margraten</t>
  </si>
  <si>
    <t>amerikaplein 1</t>
  </si>
  <si>
    <t>BU03830411</t>
  </si>
  <si>
    <t>Bakkum-Zuid</t>
  </si>
  <si>
    <t>5/23/2014 0:02:38</t>
  </si>
  <si>
    <t>1901KA</t>
  </si>
  <si>
    <t>Castricum / Bakkum</t>
  </si>
  <si>
    <t>Borst</t>
  </si>
  <si>
    <t>5/23/2014 0:03:22</t>
  </si>
  <si>
    <t>3581LJ</t>
  </si>
  <si>
    <t>Podium Oost</t>
  </si>
  <si>
    <t>BU02430502</t>
  </si>
  <si>
    <t>Stadsdennen-Midden</t>
  </si>
  <si>
    <t>5/23/2014 0:03:36</t>
  </si>
  <si>
    <t>3842HH</t>
  </si>
  <si>
    <t>Zorgcentrum de Aanleg</t>
  </si>
  <si>
    <t>5/23/2014 0:03:59</t>
  </si>
  <si>
    <t>3011PV</t>
  </si>
  <si>
    <t>Hoogstraat 108 Bibliotheek</t>
  </si>
  <si>
    <t>dubbel, verschillende getallen, geen opname. Salomonsoordeel: Beiden verwerpen</t>
  </si>
  <si>
    <t>BU03440624</t>
  </si>
  <si>
    <t>Springweg en omgeving Geertebuurt</t>
  </si>
  <si>
    <t>5/23/2014 0:04:37</t>
  </si>
  <si>
    <t>3511PZ</t>
  </si>
  <si>
    <t>Bartholomeus Gasthuis</t>
  </si>
  <si>
    <t>BU05180908</t>
  </si>
  <si>
    <t>Geuzenkwartier</t>
  </si>
  <si>
    <t>5/23/2014 0:04:38</t>
  </si>
  <si>
    <t>2583EH</t>
  </si>
  <si>
    <t>Buurtcentrum Mallemok</t>
  </si>
  <si>
    <t>5/23/2014 0:04:47</t>
  </si>
  <si>
    <t>1017XL</t>
  </si>
  <si>
    <t>ASVO School</t>
  </si>
  <si>
    <t>BU03620018</t>
  </si>
  <si>
    <t>Westwijk-West</t>
  </si>
  <si>
    <t>5/23/2014 0:04:58</t>
  </si>
  <si>
    <t>1187LX</t>
  </si>
  <si>
    <t>Wijksteunpunt Dignahof</t>
  </si>
  <si>
    <t>BU17420701</t>
  </si>
  <si>
    <t>De Mors en Plaagslagen</t>
  </si>
  <si>
    <t>5/23/2014 0:05:30</t>
  </si>
  <si>
    <t>7461AE</t>
  </si>
  <si>
    <t>BU03730106</t>
  </si>
  <si>
    <t>Oudtburgh</t>
  </si>
  <si>
    <t>5/23/2014 0:05:50</t>
  </si>
  <si>
    <t>1862BC</t>
  </si>
  <si>
    <t>Bergen nh</t>
  </si>
  <si>
    <t>Oudtburg</t>
  </si>
  <si>
    <t>5/23/2014 0:05:57</t>
  </si>
  <si>
    <t>5004JG</t>
  </si>
  <si>
    <t>Regionaal archief Tilburg</t>
  </si>
  <si>
    <t>BU04847102</t>
  </si>
  <si>
    <t>Zwammerdam Dorp</t>
  </si>
  <si>
    <t>5/23/2014 0:06:15</t>
  </si>
  <si>
    <t>2471AT</t>
  </si>
  <si>
    <t>4wammerdam</t>
  </si>
  <si>
    <t>Nutsgebouw</t>
  </si>
  <si>
    <t>BU19160901</t>
  </si>
  <si>
    <t>Voorburg Oud</t>
  </si>
  <si>
    <t>5/23/2014 0:06:25</t>
  </si>
  <si>
    <t>2271EP</t>
  </si>
  <si>
    <t>Basisschool St Maarten</t>
  </si>
  <si>
    <t>BU00340303</t>
  </si>
  <si>
    <t>Seizoenenbuurt</t>
  </si>
  <si>
    <t>5/23/2014 0:06:32</t>
  </si>
  <si>
    <t>1335bl</t>
  </si>
  <si>
    <t>Aurora</t>
  </si>
  <si>
    <t>BU18920303</t>
  </si>
  <si>
    <t>Dorp Noord</t>
  </si>
  <si>
    <t>5/23/2014 0:06:53</t>
  </si>
  <si>
    <t>2841na</t>
  </si>
  <si>
    <t>Moerdregt</t>
  </si>
  <si>
    <t>BU03440131</t>
  </si>
  <si>
    <t>Nieuw Engeland, Th. a. Kempisplantsoen en omgeving</t>
  </si>
  <si>
    <t>5/23/2014 0:06:56</t>
  </si>
  <si>
    <t>3532CX</t>
  </si>
  <si>
    <t>BU05181795</t>
  </si>
  <si>
    <t>Kom Loosduinen</t>
  </si>
  <si>
    <t>5/23/2014 0:06:57</t>
  </si>
  <si>
    <t>2553CV</t>
  </si>
  <si>
    <t>Stadsdeelkantoor Loosduinen</t>
  </si>
  <si>
    <t>BU00340202</t>
  </si>
  <si>
    <t>Filmwijk</t>
  </si>
  <si>
    <t>5/23/2014 0:07:01</t>
  </si>
  <si>
    <t>1325KA</t>
  </si>
  <si>
    <t>Polygoon school</t>
  </si>
  <si>
    <t>BU05181697</t>
  </si>
  <si>
    <t>Kraayenstein</t>
  </si>
  <si>
    <t>5/23/2014 0:07:15</t>
  </si>
  <si>
    <t>2553gr</t>
  </si>
  <si>
    <t>dienst en activiteitencentrum de wiekslag</t>
  </si>
  <si>
    <t>BU03550105</t>
  </si>
  <si>
    <t>Het Slot en omgeving</t>
  </si>
  <si>
    <t>5/23/2014 0:07:37</t>
  </si>
  <si>
    <t>3701HS</t>
  </si>
  <si>
    <t>het Gemeentehuis</t>
  </si>
  <si>
    <t>BU03530019</t>
  </si>
  <si>
    <t>Het Hart</t>
  </si>
  <si>
    <t>5/23/2014 0:07:53</t>
  </si>
  <si>
    <t>3404CV</t>
  </si>
  <si>
    <t>OBS de Torenuil</t>
  </si>
  <si>
    <t>BU15810302</t>
  </si>
  <si>
    <t>Verspreide huizen Overberg en De Haar</t>
  </si>
  <si>
    <t>5/23/2014 0:08:19</t>
  </si>
  <si>
    <t>3959AM</t>
  </si>
  <si>
    <t>Overberg</t>
  </si>
  <si>
    <t>De Buurthucht</t>
  </si>
  <si>
    <t>5/23/2014 0:08:28</t>
  </si>
  <si>
    <t>Multifunctioneelgebouw de Zuidplas</t>
  </si>
  <si>
    <t>BU08400000</t>
  </si>
  <si>
    <t>5/23/2014 0:08:31</t>
  </si>
  <si>
    <t>4715AH</t>
  </si>
  <si>
    <t>rucphen</t>
  </si>
  <si>
    <t>de Vaart</t>
  </si>
  <si>
    <t>5/23/2014 0:08:35</t>
  </si>
  <si>
    <t>BU05031107</t>
  </si>
  <si>
    <t>In de Veste</t>
  </si>
  <si>
    <t>5/23/2014 0:09:06</t>
  </si>
  <si>
    <t>2611WG</t>
  </si>
  <si>
    <t>Stichting DOK</t>
  </si>
  <si>
    <t>5/23/2014 0:09:14</t>
  </si>
  <si>
    <t>1077LH</t>
  </si>
  <si>
    <t>St. Ignatius Gymnasium</t>
  </si>
  <si>
    <t>BU05050501</t>
  </si>
  <si>
    <t>Transvaalstraat en omgeving</t>
  </si>
  <si>
    <t>5/23/2014 0:09:32</t>
  </si>
  <si>
    <t>3312EP</t>
  </si>
  <si>
    <t>School Noordhove</t>
  </si>
  <si>
    <t>Boskoop</t>
  </si>
  <si>
    <t>BU04990000</t>
  </si>
  <si>
    <t>5/23/2014 0:09:37</t>
  </si>
  <si>
    <t>2771VP</t>
  </si>
  <si>
    <t>Floravita</t>
  </si>
  <si>
    <t>5/23/2014 0:09:48</t>
  </si>
  <si>
    <t>6581AE</t>
  </si>
  <si>
    <t>Malden, gemeente Heumen</t>
  </si>
  <si>
    <t>Malderburch</t>
  </si>
  <si>
    <t>BU05990665</t>
  </si>
  <si>
    <t>Molenlaankwartier</t>
  </si>
  <si>
    <t>5/23/2014 0:10:50</t>
  </si>
  <si>
    <t>3055HH</t>
  </si>
  <si>
    <t>Brreggesteyn</t>
  </si>
  <si>
    <t>BU19160300</t>
  </si>
  <si>
    <t>'t Lien</t>
  </si>
  <si>
    <t>5/23/2014 0:11:11</t>
  </si>
  <si>
    <t>2264KW</t>
  </si>
  <si>
    <t>Gymnastieklokaal Leenkamp</t>
  </si>
  <si>
    <t>5/23/2014 0:11:13</t>
  </si>
  <si>
    <t>Hoogstraa 108 Bibliotheek</t>
  </si>
  <si>
    <t>5/23/2014 0:13:30</t>
  </si>
  <si>
    <t>2718BZ</t>
  </si>
  <si>
    <t>Basisschool Het Palet</t>
  </si>
  <si>
    <t>5/23/2014 0:15:29</t>
  </si>
  <si>
    <t>2584HH</t>
  </si>
  <si>
    <t>Wijkcentrum het Kalhuis</t>
  </si>
  <si>
    <t>BU04020701</t>
  </si>
  <si>
    <t>Johannes Geradtswegbuurt</t>
  </si>
  <si>
    <t>5/23/2014 0:16:01</t>
  </si>
  <si>
    <t>1222TJ</t>
  </si>
  <si>
    <t>Leeuwenhoekschool</t>
  </si>
  <si>
    <t>BU05991283</t>
  </si>
  <si>
    <t>Oud-IJsselmonde</t>
  </si>
  <si>
    <t>5/23/2014 0:16:20</t>
  </si>
  <si>
    <t>3077LA</t>
  </si>
  <si>
    <t>De Magneet</t>
  </si>
  <si>
    <t>BU18830205</t>
  </si>
  <si>
    <t>Kemperkoul</t>
  </si>
  <si>
    <t>5/23/2014 0:17:03</t>
  </si>
  <si>
    <t>6132GN</t>
  </si>
  <si>
    <t>Basisschool Lahrhof</t>
  </si>
  <si>
    <t>5/23/2014 0:17:47</t>
  </si>
  <si>
    <t>BU00340311</t>
  </si>
  <si>
    <t>Eilandenbuurt</t>
  </si>
  <si>
    <t>5/23/2014 0:17:49</t>
  </si>
  <si>
    <t>1339PP</t>
  </si>
  <si>
    <t>De Archipel</t>
  </si>
  <si>
    <t>BU07560300</t>
  </si>
  <si>
    <t>Oeffelt Centrum</t>
  </si>
  <si>
    <t>5/23/2014 0:17:51</t>
  </si>
  <si>
    <t>5441BK</t>
  </si>
  <si>
    <t>Oeffelt</t>
  </si>
  <si>
    <t>Kleppenburg</t>
  </si>
  <si>
    <t>BU07580303</t>
  </si>
  <si>
    <t>Ginneken</t>
  </si>
  <si>
    <t>5/23/2014 0:18:07</t>
  </si>
  <si>
    <t>4835LH</t>
  </si>
  <si>
    <t>Docter de Visserschool</t>
  </si>
  <si>
    <t>BU03120000</t>
  </si>
  <si>
    <t>5/23/2014 0:19:02</t>
  </si>
  <si>
    <t>3981EJ</t>
  </si>
  <si>
    <t>bunninchem</t>
  </si>
  <si>
    <t>5/23/2014 0:20:39</t>
  </si>
  <si>
    <t>dubbel, deze accepted</t>
  </si>
  <si>
    <t>BU05470001</t>
  </si>
  <si>
    <t>Ouderzorg inclusief De Houtkamp</t>
  </si>
  <si>
    <t>5/23/2014 0:20:46</t>
  </si>
  <si>
    <t>2352KA</t>
  </si>
  <si>
    <t>De Sterrentuin</t>
  </si>
  <si>
    <t>BU03440611</t>
  </si>
  <si>
    <t>Domplein, Neude, Janskerkhof</t>
  </si>
  <si>
    <t>5/23/2014 0:21:20</t>
  </si>
  <si>
    <t>3512JR</t>
  </si>
  <si>
    <t>Pieterskerkhof 10</t>
  </si>
  <si>
    <t>BU01180503</t>
  </si>
  <si>
    <t>Krakeel</t>
  </si>
  <si>
    <t>5/23/2014 0:21:58</t>
  </si>
  <si>
    <t>7904LW</t>
  </si>
  <si>
    <t>MFC de Magneet</t>
  </si>
  <si>
    <t>BU07721633</t>
  </si>
  <si>
    <t>Grasrijk</t>
  </si>
  <si>
    <t>5/23/2014 0:23:16</t>
  </si>
  <si>
    <t>5658GA</t>
  </si>
  <si>
    <t>??? misschien 19, niet zeker, nogal vaag te vinden</t>
  </si>
  <si>
    <t>Basisschool 't Slingertouw, Grasland 1 5658GA Eindhoven</t>
  </si>
  <si>
    <t>Eerste paar lijsten missen, rest klopt</t>
  </si>
  <si>
    <t>BU03630528</t>
  </si>
  <si>
    <t>Oosterparkbuurt</t>
  </si>
  <si>
    <t>5/23/2014 0:24:00</t>
  </si>
  <si>
    <t>1091AN</t>
  </si>
  <si>
    <t>OBS Aldoende</t>
  </si>
  <si>
    <t>Klopt, staat er 1 keer in</t>
  </si>
  <si>
    <t>5/23/2014 0:24:04</t>
  </si>
  <si>
    <t>Busbureau</t>
  </si>
  <si>
    <t>5/23/2014 0:24:05</t>
  </si>
  <si>
    <t>3436GE</t>
  </si>
  <si>
    <t>Basisschool De Meander</t>
  </si>
  <si>
    <t>5/23/2014 0:24:13</t>
  </si>
  <si>
    <t>2521EC</t>
  </si>
  <si>
    <t>Stadsdeelkantoor Laak</t>
  </si>
  <si>
    <t>BU03440722</t>
  </si>
  <si>
    <t>Oud Hoograven-Noord</t>
  </si>
  <si>
    <t>5/23/2014 0:24:16</t>
  </si>
  <si>
    <t>3523KJ</t>
  </si>
  <si>
    <t>Sporthal Hoograven</t>
  </si>
  <si>
    <t>BU04020202</t>
  </si>
  <si>
    <t>Raadhuiskwartier</t>
  </si>
  <si>
    <t>5/23/2014 0:25:18</t>
  </si>
  <si>
    <t>1217JE</t>
  </si>
  <si>
    <t>BU17300001</t>
  </si>
  <si>
    <t>Zuid-Es</t>
  </si>
  <si>
    <t>5/23/2014 0:26:54</t>
  </si>
  <si>
    <t>9472RN</t>
  </si>
  <si>
    <t>Zuidlaren</t>
  </si>
  <si>
    <t>Sorry, vergeten te noteren</t>
  </si>
  <si>
    <t>De Zwet</t>
  </si>
  <si>
    <t>BU02130602</t>
  </si>
  <si>
    <t>Noorder Enk</t>
  </si>
  <si>
    <t>5/23/2014 0:27:39</t>
  </si>
  <si>
    <t>6961AB</t>
  </si>
  <si>
    <t>Rode Kruis Gebouw</t>
  </si>
  <si>
    <t>5/23/2014 0:28:04</t>
  </si>
  <si>
    <t>3641ze</t>
  </si>
  <si>
    <t>O.B.S. De Trekvogel</t>
  </si>
  <si>
    <t>BU09831403</t>
  </si>
  <si>
    <t>'t Zand</t>
  </si>
  <si>
    <t>5/23/2014 0:28:32</t>
  </si>
  <si>
    <t>5914pe</t>
  </si>
  <si>
    <t>Witte kerk</t>
  </si>
  <si>
    <t>BU09834101</t>
  </si>
  <si>
    <t>Velden-West</t>
  </si>
  <si>
    <t>5/23/2014 0:28:52</t>
  </si>
  <si>
    <t>5941GB</t>
  </si>
  <si>
    <t>Velden</t>
  </si>
  <si>
    <t>De Kiêsstolp Velden</t>
  </si>
  <si>
    <t>5/23/2014 0:30:07</t>
  </si>
  <si>
    <t>2513AA</t>
  </si>
  <si>
    <t>Biinenhof</t>
  </si>
  <si>
    <t>5/23/2014 0:30:46</t>
  </si>
  <si>
    <t>schiedam</t>
  </si>
  <si>
    <t>nummer 4</t>
  </si>
  <si>
    <t>klantcontactcentrum</t>
  </si>
  <si>
    <t>BU03270002</t>
  </si>
  <si>
    <t>Noorwijck</t>
  </si>
  <si>
    <t>5/23/2014 0:31:56</t>
  </si>
  <si>
    <t>3831LE</t>
  </si>
  <si>
    <t>Basisschool de Holm</t>
  </si>
  <si>
    <t>BU08560101</t>
  </si>
  <si>
    <t>5/23/2014 0:36:16</t>
  </si>
  <si>
    <t>5401EJ</t>
  </si>
  <si>
    <t>gemeentehuis</t>
  </si>
  <si>
    <t>5/23/2014 0:36:49</t>
  </si>
  <si>
    <t>1056BK</t>
  </si>
  <si>
    <t>obs de roos</t>
  </si>
  <si>
    <t>5/23/2014 0:37:36</t>
  </si>
  <si>
    <t>2562HL</t>
  </si>
  <si>
    <t>Bibliotheek Segbroek</t>
  </si>
  <si>
    <t>BU03400201</t>
  </si>
  <si>
    <t>Molenberg</t>
  </si>
  <si>
    <t>5/23/2014 0:38:01</t>
  </si>
  <si>
    <t>3911MG</t>
  </si>
  <si>
    <t>5/23/2014 0:38:18</t>
  </si>
  <si>
    <t>BU09171100</t>
  </si>
  <si>
    <t>Mariarade-Noord</t>
  </si>
  <si>
    <t>5/23/2014 0:39:39</t>
  </si>
  <si>
    <t>6431AZ</t>
  </si>
  <si>
    <t>Hoensbroek</t>
  </si>
  <si>
    <t>Ouderencentrum Weyenberg</t>
  </si>
  <si>
    <t>5/23/2014 0:41:30</t>
  </si>
  <si>
    <t>3255BS</t>
  </si>
  <si>
    <t>Oude Tonge</t>
  </si>
  <si>
    <t>Grutterswei</t>
  </si>
  <si>
    <t>BU03420000</t>
  </si>
  <si>
    <t>Soestdijk (gedeeltelijk)</t>
  </si>
  <si>
    <t>3761AT</t>
  </si>
  <si>
    <t>soest</t>
  </si>
  <si>
    <t>1e van der Huchtschool</t>
  </si>
  <si>
    <t>5/23/2014 0:43:10</t>
  </si>
  <si>
    <t>5/23/2014 0:43:29</t>
  </si>
  <si>
    <t>BU19160200</t>
  </si>
  <si>
    <t>Prinsenhof hoogbouw</t>
  </si>
  <si>
    <t>5/23/2014 0:43:40</t>
  </si>
  <si>
    <t>2263GZ</t>
  </si>
  <si>
    <t>Leidschendam</t>
  </si>
  <si>
    <t>Wijkcentrum De Plint</t>
  </si>
  <si>
    <t>BU17230100</t>
  </si>
  <si>
    <t>Chaam</t>
  </si>
  <si>
    <t>5/23/2014 0:44:00</t>
  </si>
  <si>
    <t>4861AR</t>
  </si>
  <si>
    <t>CHAAM</t>
  </si>
  <si>
    <t>Geerhof 1</t>
  </si>
  <si>
    <t>Geerhof</t>
  </si>
  <si>
    <t>BU18830102</t>
  </si>
  <si>
    <t>Ophoven</t>
  </si>
  <si>
    <t>5/23/2014 0:45:54</t>
  </si>
  <si>
    <t>6133AJ</t>
  </si>
  <si>
    <t>Gemeenschapshuis "De Landjwaer"</t>
  </si>
  <si>
    <t>BU08280002</t>
  </si>
  <si>
    <t>Centrum Zuid</t>
  </si>
  <si>
    <t>5/23/2014 0:46:22</t>
  </si>
  <si>
    <t>5341GM</t>
  </si>
  <si>
    <t>Gemeentehuis Oss</t>
  </si>
  <si>
    <t>BU07721217</t>
  </si>
  <si>
    <t>Looiakkers</t>
  </si>
  <si>
    <t>5/23/2014 0:47:14</t>
  </si>
  <si>
    <t>5615CN</t>
  </si>
  <si>
    <t>Parktheater</t>
  </si>
  <si>
    <t>5/23/2014 0:48:28</t>
  </si>
  <si>
    <t>2273KR</t>
  </si>
  <si>
    <t>koningkerk</t>
  </si>
  <si>
    <t>BU04840206</t>
  </si>
  <si>
    <t>Componistenbuurt</t>
  </si>
  <si>
    <t>5/23/2014 0:48:46</t>
  </si>
  <si>
    <t>2402EP</t>
  </si>
  <si>
    <t>Zalencentrum De Bron (1)</t>
  </si>
  <si>
    <t>BU01500802</t>
  </si>
  <si>
    <t>Colmschaterenk</t>
  </si>
  <si>
    <t>5/23/2014 0:55:31</t>
  </si>
  <si>
    <t>7422MZ</t>
  </si>
  <si>
    <t>Deventer-Colmschate</t>
  </si>
  <si>
    <t>Basisschool Het Roessink</t>
  </si>
  <si>
    <t>BU03450401</t>
  </si>
  <si>
    <t>'t Hoorntje</t>
  </si>
  <si>
    <t>5/23/2014 0:55:53</t>
  </si>
  <si>
    <t>3905LD</t>
  </si>
  <si>
    <t>18(?)</t>
  </si>
  <si>
    <t>Juliana van stolbergschool</t>
  </si>
  <si>
    <t>5/23/2014 0:56:42</t>
  </si>
  <si>
    <t>BU03610601</t>
  </si>
  <si>
    <t>'t Rak-Noord</t>
  </si>
  <si>
    <t>5/23/2014 0:57:46</t>
  </si>
  <si>
    <t>1825KA</t>
  </si>
  <si>
    <t xml:space="preserve">Alkmaar </t>
  </si>
  <si>
    <t>Elgerweg 39</t>
  </si>
  <si>
    <t>5/23/2014 1:02:48</t>
  </si>
  <si>
    <t>1102CW</t>
  </si>
  <si>
    <t>Stadsdeelkantoor</t>
  </si>
  <si>
    <t>BU04840208</t>
  </si>
  <si>
    <t>Planetenbuurt</t>
  </si>
  <si>
    <t>5/23/2014 1:04:37</t>
  </si>
  <si>
    <t>2402WC</t>
  </si>
  <si>
    <t>Rijnland Ziekenhuis</t>
  </si>
  <si>
    <t>veel stemmen voor Ikkiesvooreerlijk.eu (2865,4%</t>
  </si>
  <si>
    <t>Bizar hoog aantal Ikkiesvooereerlijk, terwijl daar geen kandidaat woont of iets dergelijks</t>
  </si>
  <si>
    <t>BU19110602</t>
  </si>
  <si>
    <t>Breezand</t>
  </si>
  <si>
    <t>5/23/2014 1:04:57</t>
  </si>
  <si>
    <t>1764md</t>
  </si>
  <si>
    <t>Oranjestad</t>
  </si>
  <si>
    <t>Vertegenwoordiging van Nederland in Aruba</t>
  </si>
  <si>
    <t>BU05340004</t>
  </si>
  <si>
    <t>Elsbroeker polder</t>
  </si>
  <si>
    <t>5/23/2014 1:05:59</t>
  </si>
  <si>
    <t>2182ME</t>
  </si>
  <si>
    <t>Drempel</t>
  </si>
  <si>
    <t>5/23/2014 1:09:11</t>
  </si>
  <si>
    <t>3037BT</t>
  </si>
  <si>
    <t>Stadswinkel Noord</t>
  </si>
  <si>
    <t>BU06060908</t>
  </si>
  <si>
    <t>Sveaborg en -Dal</t>
  </si>
  <si>
    <t>5/23/2014 1:11:46</t>
  </si>
  <si>
    <t>3124KG</t>
  </si>
  <si>
    <t>Kronalounge</t>
  </si>
  <si>
    <t>5/23/2014 1:13:41</t>
  </si>
  <si>
    <t>BU18830103</t>
  </si>
  <si>
    <t>Kollenberg-Park Leyenbroek</t>
  </si>
  <si>
    <t>5/23/2014 1:20:26</t>
  </si>
  <si>
    <t>6131JR</t>
  </si>
  <si>
    <t>Zorgcentrum de Baenje</t>
  </si>
  <si>
    <t>BU03610401</t>
  </si>
  <si>
    <t>De Hoef I en II</t>
  </si>
  <si>
    <t>5/23/2014 1:25:39</t>
  </si>
  <si>
    <t>1816PM</t>
  </si>
  <si>
    <t>Middentocht</t>
  </si>
  <si>
    <t>BU03071801</t>
  </si>
  <si>
    <t>Station Berkenweg</t>
  </si>
  <si>
    <t>5/23/2014 1:31:26</t>
  </si>
  <si>
    <t>3818LE</t>
  </si>
  <si>
    <t>Stationshal Ned. Spoorwegen II</t>
  </si>
  <si>
    <t>BU03560102</t>
  </si>
  <si>
    <t>Lekboulevard</t>
  </si>
  <si>
    <t>5/23/2014 1:31:55</t>
  </si>
  <si>
    <t>3434GL</t>
  </si>
  <si>
    <t>huizevreeswijk</t>
  </si>
  <si>
    <t>5/23/2014 1:37:43</t>
  </si>
  <si>
    <t>1018DH</t>
  </si>
  <si>
    <t xml:space="preserve"> Zorgcentrum St. Jacob </t>
  </si>
  <si>
    <t>5/23/2014 1:38:31</t>
  </si>
  <si>
    <t>8723CA</t>
  </si>
  <si>
    <t>De Finke</t>
  </si>
  <si>
    <t>BU09171200</t>
  </si>
  <si>
    <t>Hoensbroek-Centrum</t>
  </si>
  <si>
    <t>5/23/2014 1:39:21</t>
  </si>
  <si>
    <t>6433AJ</t>
  </si>
  <si>
    <t>Ouderencentrum de Koffiepot</t>
  </si>
  <si>
    <t>BU03440943</t>
  </si>
  <si>
    <t>Langerak</t>
  </si>
  <si>
    <t>5/23/2014 1:43:09</t>
  </si>
  <si>
    <t>3544TT</t>
  </si>
  <si>
    <t>Kinderkluster</t>
  </si>
  <si>
    <t>5/23/2014 1:50:54</t>
  </si>
  <si>
    <t>2725CW</t>
  </si>
  <si>
    <t>Fregat</t>
  </si>
  <si>
    <t>BU03550101</t>
  </si>
  <si>
    <t>Carré</t>
  </si>
  <si>
    <t>5/23/2014 1:52:39</t>
  </si>
  <si>
    <t>3701VK</t>
  </si>
  <si>
    <t>Broedergemeente Zeist</t>
  </si>
  <si>
    <t>BU03920203</t>
  </si>
  <si>
    <t>Houtvaartkwartier</t>
  </si>
  <si>
    <t>5/23/2014 1:57:24</t>
  </si>
  <si>
    <t>2014EB</t>
  </si>
  <si>
    <t>De Zuidwester</t>
  </si>
  <si>
    <t>5/23/2014 1:58:53</t>
  </si>
  <si>
    <t>1949XX</t>
  </si>
  <si>
    <t>Beverwijk/ WIjk aan Zee</t>
  </si>
  <si>
    <t>De Moriaan</t>
  </si>
  <si>
    <t>BU01060708</t>
  </si>
  <si>
    <t>De Beemden</t>
  </si>
  <si>
    <t>5/23/2014 2:00:02</t>
  </si>
  <si>
    <t>9403LR</t>
  </si>
  <si>
    <t>De Dissel</t>
  </si>
  <si>
    <t>BU05991290</t>
  </si>
  <si>
    <t>Beverwaard</t>
  </si>
  <si>
    <t>5/23/2014 2:01:10</t>
  </si>
  <si>
    <t>3077JJ</t>
  </si>
  <si>
    <t>Ijsselburgh</t>
  </si>
  <si>
    <t>BU01411501</t>
  </si>
  <si>
    <t>Wonde en omgeving</t>
  </si>
  <si>
    <t>5/23/2014 2:02:33</t>
  </si>
  <si>
    <t>7605EG</t>
  </si>
  <si>
    <t>OSB de Hagendoorn</t>
  </si>
  <si>
    <t>CDA 2418 stemmen?</t>
  </si>
  <si>
    <t>BU00803202</t>
  </si>
  <si>
    <t>Indische buurt</t>
  </si>
  <si>
    <t>5/23/2014 2:04:09</t>
  </si>
  <si>
    <t>8921JX</t>
  </si>
  <si>
    <t>Cafe_Cambuur</t>
  </si>
  <si>
    <t>BU04053301</t>
  </si>
  <si>
    <t>Buurt 33 01</t>
  </si>
  <si>
    <t>5/23/2014 2:04:14</t>
  </si>
  <si>
    <t>1628LZ</t>
  </si>
  <si>
    <t>Wijkcentrum Kersenboogerd</t>
  </si>
  <si>
    <t>5/23/2014 2:04:40</t>
  </si>
  <si>
    <t>1320AA</t>
  </si>
  <si>
    <t>Windwijzer</t>
  </si>
  <si>
    <t>5/23/2014 2:05:51</t>
  </si>
  <si>
    <t>Buurtcentrum "De Straete"</t>
  </si>
  <si>
    <t>BU02810103</t>
  </si>
  <si>
    <t>Rauwenhof</t>
  </si>
  <si>
    <t>5/23/2014 2:05:53</t>
  </si>
  <si>
    <t>4003KX</t>
  </si>
  <si>
    <t>TTC</t>
  </si>
  <si>
    <t>Meer dan 3 inzending voor deze buurt, Meer dan 100 inzending voor deze gemeente</t>
  </si>
  <si>
    <t>5/23/2014 2:07:03</t>
  </si>
  <si>
    <t>1012VB</t>
  </si>
  <si>
    <t>Universiteit_van_Amsterdam,_Spuistraat_134</t>
  </si>
  <si>
    <t>BU02140201</t>
  </si>
  <si>
    <t>Kerk Avezaath</t>
  </si>
  <si>
    <t>5/23/2014 2:11:54</t>
  </si>
  <si>
    <t>4012BC</t>
  </si>
  <si>
    <t>Kerk-Avezaath</t>
  </si>
  <si>
    <t>Dorpshuis</t>
  </si>
  <si>
    <t>5/23/2014 2:11:57</t>
  </si>
  <si>
    <t>BU02430602</t>
  </si>
  <si>
    <t>Sypel-West</t>
  </si>
  <si>
    <t>5/23/2014 2:12:25</t>
  </si>
  <si>
    <t>3842LB</t>
  </si>
  <si>
    <t>De Aanleg</t>
  </si>
  <si>
    <t>5/23/2014 2:13:18</t>
  </si>
  <si>
    <t>3721MJ</t>
  </si>
  <si>
    <t>5/23/2014 2:13:24</t>
  </si>
  <si>
    <t>De Redactie</t>
  </si>
  <si>
    <t>BU05130500</t>
  </si>
  <si>
    <t>Ouwe Gouwe</t>
  </si>
  <si>
    <t>5/23/2014 2:14:48</t>
  </si>
  <si>
    <t>2805RX</t>
  </si>
  <si>
    <t>Savelberg</t>
  </si>
  <si>
    <t>5/23/2014 2:16:29</t>
  </si>
  <si>
    <t>wijkcentrum het broeder</t>
  </si>
  <si>
    <t>BU01470008</t>
  </si>
  <si>
    <t>Stroom-Esch</t>
  </si>
  <si>
    <t>5/23/2014 2:20:09</t>
  </si>
  <si>
    <t>7623DR</t>
  </si>
  <si>
    <t>Jemscheef (of zoiets)</t>
  </si>
  <si>
    <t>5/23/2014 2:21:03</t>
  </si>
  <si>
    <t>5/23/2014 2:22:59</t>
  </si>
  <si>
    <t>Zeistermannenkoor (echt)</t>
  </si>
  <si>
    <t>BU03440723</t>
  </si>
  <si>
    <t>Oud Hoograven-Zuid</t>
  </si>
  <si>
    <t>5/23/2014 2:24:56</t>
  </si>
  <si>
    <t>3525bl</t>
  </si>
  <si>
    <t>Verlengde Hoogravenseweg 150a</t>
  </si>
  <si>
    <t>BU08260605</t>
  </si>
  <si>
    <t>5/23/2014 2:26:00</t>
  </si>
  <si>
    <t>4907MX</t>
  </si>
  <si>
    <t>Rubenshof</t>
  </si>
  <si>
    <t>5/23/2014 2:26:21</t>
  </si>
  <si>
    <t>3702BS</t>
  </si>
  <si>
    <t>De_Ark</t>
  </si>
  <si>
    <t>BU01530001</t>
  </si>
  <si>
    <t>Lasonder, Zeggelt</t>
  </si>
  <si>
    <t>5/23/2014 2:29:26</t>
  </si>
  <si>
    <t>7514CM</t>
  </si>
  <si>
    <t>Zeggelt</t>
  </si>
  <si>
    <t>BU08550101</t>
  </si>
  <si>
    <t>Armhoef</t>
  </si>
  <si>
    <t>5/23/2014 2:30:04</t>
  </si>
  <si>
    <t>5018GH</t>
  </si>
  <si>
    <t>Basisschool Armhoefse Akker</t>
  </si>
  <si>
    <t>BU04390102</t>
  </si>
  <si>
    <t>Stationsbuurt</t>
  </si>
  <si>
    <t>5/23/2014 2:31:08</t>
  </si>
  <si>
    <t>1441DM</t>
  </si>
  <si>
    <t>5/23/2014 2:31:29</t>
  </si>
  <si>
    <t>5/23/2014 2:31:48</t>
  </si>
  <si>
    <t>Rotjeknor</t>
  </si>
  <si>
    <t>BU01530000</t>
  </si>
  <si>
    <t>City</t>
  </si>
  <si>
    <t>5/23/2014 2:33:07</t>
  </si>
  <si>
    <t>7511HC</t>
  </si>
  <si>
    <t>Langestraat 24</t>
  </si>
  <si>
    <t>BU05990847</t>
  </si>
  <si>
    <t>Struisenburg</t>
  </si>
  <si>
    <t>5/23/2014 2:34:11</t>
  </si>
  <si>
    <t>3063CA</t>
  </si>
  <si>
    <t>Stadswinkel Kralingen-Crooswijk</t>
  </si>
  <si>
    <t>5/23/2014 2:35:28</t>
  </si>
  <si>
    <t>De Redoute</t>
  </si>
  <si>
    <t>Meer dan 100 inzending voor deze gemeente</t>
  </si>
  <si>
    <t>5/23/2014 2:36:40</t>
  </si>
  <si>
    <t>1013AA</t>
  </si>
  <si>
    <t>Atelier Westerdork</t>
  </si>
  <si>
    <t>BU01060205</t>
  </si>
  <si>
    <t>Componistenbuurt Oost</t>
  </si>
  <si>
    <t>5/23/2014 2:37:23</t>
  </si>
  <si>
    <t>9402vh</t>
  </si>
  <si>
    <t>assen</t>
  </si>
  <si>
    <t>paganinilaan</t>
  </si>
  <si>
    <t>BU05991576</t>
  </si>
  <si>
    <t>Zuidplein</t>
  </si>
  <si>
    <t>5/23/2014 2:42:48</t>
  </si>
  <si>
    <t>3083dp</t>
  </si>
  <si>
    <t>Gooilandsingel</t>
  </si>
  <si>
    <t>5/23/2014 2:44:42</t>
  </si>
  <si>
    <t>BS de familieschool</t>
  </si>
  <si>
    <t>BU03920800</t>
  </si>
  <si>
    <t>Ramplaankwartier</t>
  </si>
  <si>
    <t>5/23/2014 2:49:17</t>
  </si>
  <si>
    <t>2015ED</t>
  </si>
  <si>
    <t>Blinkert</t>
  </si>
  <si>
    <t>5/23/2014 2:52:03</t>
  </si>
  <si>
    <t>9402VH</t>
  </si>
  <si>
    <t>De componist</t>
  </si>
  <si>
    <t>BU03440221</t>
  </si>
  <si>
    <t>Nijenoord, Hoogstraat en omgeving</t>
  </si>
  <si>
    <t>5/23/2014 4:36:51</t>
  </si>
  <si>
    <t>3552XP</t>
  </si>
  <si>
    <t xml:space="preserve">  De Klif 2</t>
  </si>
  <si>
    <t>5/23/2014 7:31:25</t>
  </si>
  <si>
    <t>3812EV</t>
  </si>
  <si>
    <t>BS de Magneet</t>
  </si>
  <si>
    <t>BU04796140</t>
  </si>
  <si>
    <t>Rosariumbuurt</t>
  </si>
  <si>
    <t>5/23/2014 8:53:50</t>
  </si>
  <si>
    <t>1561TV</t>
  </si>
  <si>
    <t>Krommenie</t>
  </si>
  <si>
    <t>Rosariumhorst</t>
  </si>
  <si>
    <t>Dubbele inzending</t>
  </si>
  <si>
    <t>5/23/2014 9:00:15</t>
  </si>
  <si>
    <t>5/23/2014 9:01:10</t>
  </si>
  <si>
    <t>5/23/2014 9:08:40</t>
  </si>
  <si>
    <t>9716GZ</t>
  </si>
  <si>
    <t>BSV De Hoogte</t>
  </si>
  <si>
    <t>BU02281001</t>
  </si>
  <si>
    <t>Uitvindersbuurt</t>
  </si>
  <si>
    <t>5/23/2014 9:25:19</t>
  </si>
  <si>
    <t>6717EL</t>
  </si>
  <si>
    <t>Meerpaal</t>
  </si>
  <si>
    <t>5/23/2014 9:31:13</t>
  </si>
  <si>
    <t>1019AT</t>
  </si>
  <si>
    <t xml:space="preserve"> Int.Inst voor Sociale Geschiedenis(IISG</t>
  </si>
  <si>
    <t>BU09940100</t>
  </si>
  <si>
    <t>Sint Gerlach</t>
  </si>
  <si>
    <t>5/23/2014 9:53:46</t>
  </si>
  <si>
    <t>6301JZ</t>
  </si>
  <si>
    <t>Gemeenschapshuis "De Holle Eik"</t>
  </si>
  <si>
    <t>BU08230002</t>
  </si>
  <si>
    <t>De Notel</t>
  </si>
  <si>
    <t>5/23/2014 10:14:56</t>
  </si>
  <si>
    <t>5688PG</t>
  </si>
  <si>
    <t>Basisschool de Korenbloem</t>
  </si>
  <si>
    <t>BU09380000</t>
  </si>
  <si>
    <t>5/23/2014 10:18:23</t>
  </si>
  <si>
    <t>6231HG</t>
  </si>
  <si>
    <t>De Ketel</t>
  </si>
  <si>
    <t>BU02360208</t>
  </si>
  <si>
    <t>Verspreide huizen Rhenoy</t>
  </si>
  <si>
    <t>5/23/2014 11:16:01</t>
  </si>
  <si>
    <t>4152EG</t>
  </si>
  <si>
    <t>Rhenoy</t>
  </si>
  <si>
    <t>Betuwepoort</t>
  </si>
  <si>
    <t>BU03441024</t>
  </si>
  <si>
    <t>Veldhuizen</t>
  </si>
  <si>
    <t>5/23/2014 11:28:37</t>
  </si>
  <si>
    <t>3453RD</t>
  </si>
  <si>
    <t>Broos Gerssezaal</t>
  </si>
  <si>
    <t>BU19110700</t>
  </si>
  <si>
    <t>Wieringerwaard</t>
  </si>
  <si>
    <t>5/23/2014 11:31:22</t>
  </si>
  <si>
    <t>1766JT</t>
  </si>
  <si>
    <t>Zorgcentrum Molenweid</t>
  </si>
  <si>
    <t>BU17050201</t>
  </si>
  <si>
    <t>Uitbreiding Stad Huissen</t>
  </si>
  <si>
    <t>5/23/2014 11:37:24</t>
  </si>
  <si>
    <t>6851LT</t>
  </si>
  <si>
    <t>BU00740406</t>
  </si>
  <si>
    <t>Jubbega</t>
  </si>
  <si>
    <t>5/23/2014 11:42:50</t>
  </si>
  <si>
    <t>8411ZD</t>
  </si>
  <si>
    <t>Streekcentrum</t>
  </si>
  <si>
    <t>BU01093032</t>
  </si>
  <si>
    <t>Oosterhesselen</t>
  </si>
  <si>
    <t>5/23/2014 14:50:12</t>
  </si>
  <si>
    <t>7861BT</t>
  </si>
  <si>
    <t>De Etgaarde</t>
  </si>
  <si>
    <t>BU16590100</t>
  </si>
  <si>
    <t>Aarle-Rixtel</t>
  </si>
  <si>
    <t>5/23/2014 15:33:47</t>
  </si>
  <si>
    <t>5735AN</t>
  </si>
  <si>
    <t>Asten - Heusden</t>
  </si>
  <si>
    <t>5/23/2014 15:37:01</t>
  </si>
  <si>
    <t>BU03730200</t>
  </si>
  <si>
    <t>Bergen aan Zee</t>
  </si>
  <si>
    <t>5/23/2014 19:41:43</t>
  </si>
  <si>
    <t>1865ab</t>
  </si>
  <si>
    <t>bergen aan zee</t>
  </si>
  <si>
    <t>Hotel Victoria</t>
  </si>
  <si>
    <t>OK, 2 stembureaus</t>
  </si>
  <si>
    <t>BU07721321</t>
  </si>
  <si>
    <t>Doornakkers-West</t>
  </si>
  <si>
    <t>5/23/2014 22:21:23</t>
  </si>
  <si>
    <t>5642GP</t>
  </si>
  <si>
    <t>Tafelbergplein 8</t>
  </si>
  <si>
    <t>5/23/2014 22:24:26</t>
  </si>
  <si>
    <t>laag aantal stemmen, Dubbele inzending op deze postcode</t>
  </si>
  <si>
    <t>Nazending opmerking over opkomst, uitslag zit al eerder in dataset</t>
  </si>
  <si>
    <t>5/23/2014 22:26:49</t>
  </si>
  <si>
    <t>5/23/2014 23:09:20</t>
  </si>
  <si>
    <t>9721NH</t>
  </si>
  <si>
    <t>De Bolster</t>
  </si>
  <si>
    <t>BU05991449</t>
  </si>
  <si>
    <t>Het Lage Land</t>
  </si>
  <si>
    <t>5/23/2014 23:10:41</t>
  </si>
  <si>
    <t>3067XC</t>
  </si>
  <si>
    <t>BS De kleine prins</t>
  </si>
  <si>
    <t>5/23/2014 23:12:10</t>
  </si>
  <si>
    <t>BU19110100</t>
  </si>
  <si>
    <t>Nieuwe-Niedorp</t>
  </si>
  <si>
    <t>5/23/2014 23:12:19</t>
  </si>
  <si>
    <t>1733bg</t>
  </si>
  <si>
    <t>Nieuwe Niedorp</t>
  </si>
  <si>
    <t>Woon- en Zorgcomplex De Trambaan</t>
  </si>
  <si>
    <t>5/23/2014 23:14:18</t>
  </si>
  <si>
    <t>1316CS</t>
  </si>
  <si>
    <t>School de Kameleon</t>
  </si>
  <si>
    <t>BU05900006</t>
  </si>
  <si>
    <t>Oosteind en De Kooy</t>
  </si>
  <si>
    <t>5/23/2014 23:17:56</t>
  </si>
  <si>
    <t>3356BX</t>
  </si>
  <si>
    <t>Schoorweg 6a</t>
  </si>
  <si>
    <t>BU09710100</t>
  </si>
  <si>
    <t>Elsloo</t>
  </si>
  <si>
    <t>5/23/2014 23:28:02</t>
  </si>
  <si>
    <t>6181ea</t>
  </si>
  <si>
    <t>stein</t>
  </si>
  <si>
    <t>maaslandcentrum</t>
  </si>
  <si>
    <t>BU03730701</t>
  </si>
  <si>
    <t>Schoorldam (gedeeltelijk)</t>
  </si>
  <si>
    <t>5/23/2014 23:32:35</t>
  </si>
  <si>
    <t>1871BM</t>
  </si>
  <si>
    <t>Schoorl</t>
  </si>
  <si>
    <t>De Oorsprong</t>
  </si>
  <si>
    <t>BU00340201</t>
  </si>
  <si>
    <t>Centrum Almere-Stad</t>
  </si>
  <si>
    <t>5/24/2014 0:33:33</t>
  </si>
  <si>
    <t>1315HR</t>
  </si>
  <si>
    <t>Stadhuis almere</t>
  </si>
  <si>
    <t>BU05460105</t>
  </si>
  <si>
    <t>Noordvest</t>
  </si>
  <si>
    <t>5/24/2014 0:41:25</t>
  </si>
  <si>
    <t>2312NV</t>
  </si>
  <si>
    <t>dat is nergens terug te vinden</t>
  </si>
  <si>
    <t>Woningcorporatie De Sleutels</t>
  </si>
  <si>
    <t>BU06530000</t>
  </si>
  <si>
    <t>Balk</t>
  </si>
  <si>
    <t>5/24/2014 1:12:13</t>
  </si>
  <si>
    <t>8561DD</t>
  </si>
  <si>
    <t>Zorgcentrum Talma Hiem</t>
  </si>
  <si>
    <t>BU18760200</t>
  </si>
  <si>
    <t>Vorden</t>
  </si>
  <si>
    <t>5/24/2014 1:20:32</t>
  </si>
  <si>
    <t>7251AB</t>
  </si>
  <si>
    <t>Raadhuisstraat</t>
  </si>
  <si>
    <t>Eerder al ingevoerd met het handje</t>
  </si>
  <si>
    <t>5/24/2014 1:42:56</t>
  </si>
  <si>
    <t>BU01933130</t>
  </si>
  <si>
    <t>Aalanden-Oost</t>
  </si>
  <si>
    <t>5/24/2014 1:44:44</t>
  </si>
  <si>
    <t>8033AZ</t>
  </si>
  <si>
    <t>Praktijk Pro Reggelaan 107a</t>
  </si>
  <si>
    <t>Meerdere bureaus in 1 lokaal</t>
  </si>
  <si>
    <t>5/24/2014 2:41:36</t>
  </si>
  <si>
    <t>5/24/2014 2:44:42</t>
  </si>
  <si>
    <t xml:space="preserve">Amsta locatie De Poort </t>
  </si>
  <si>
    <t>5/24/2014 5:18:32</t>
  </si>
  <si>
    <t>2635JM</t>
  </si>
  <si>
    <t>Den Hoorn ZH</t>
  </si>
  <si>
    <t>Dienstencentrum Kickerthoek</t>
  </si>
  <si>
    <t>Dubbele inzending op deze postcode, Meer dan 3 inzending voor deze buurt, Meer dan 100 inzending voor deze gemeente</t>
  </si>
  <si>
    <t>5/24/2014 5:25:00</t>
  </si>
  <si>
    <t>SB392</t>
  </si>
  <si>
    <t>Het Spaarndammerhout</t>
  </si>
  <si>
    <t>hoog aantal stemmen</t>
  </si>
  <si>
    <t>Percentages kunnen we helaas niets mee als we totaal aantal stemmen niet weten</t>
  </si>
  <si>
    <t>BU05050109</t>
  </si>
  <si>
    <t>Augustijnenkamp en omgeving</t>
  </si>
  <si>
    <t>5/24/2014 6:02:05</t>
  </si>
  <si>
    <t>3311XP</t>
  </si>
  <si>
    <t>6.16</t>
  </si>
  <si>
    <t>12.57</t>
  </si>
  <si>
    <t>26.53</t>
  </si>
  <si>
    <t>22.75</t>
  </si>
  <si>
    <t>6.68</t>
  </si>
  <si>
    <t>2.29</t>
  </si>
  <si>
    <t>9.68</t>
  </si>
  <si>
    <t>7.71</t>
  </si>
  <si>
    <t>0.17</t>
  </si>
  <si>
    <t>0.08</t>
  </si>
  <si>
    <t>0.33</t>
  </si>
  <si>
    <t>2.19</t>
  </si>
  <si>
    <t>0.03</t>
  </si>
  <si>
    <t>0.05</t>
  </si>
  <si>
    <t>2.55</t>
  </si>
  <si>
    <t>0.13</t>
  </si>
  <si>
    <t>Kunstkerk</t>
  </si>
  <si>
    <t>5/24/2014 6:51:16</t>
  </si>
  <si>
    <t>BU01480700</t>
  </si>
  <si>
    <t>Nieuwleusen-Zuid</t>
  </si>
  <si>
    <t>5/24/2014 7:51:15</t>
  </si>
  <si>
    <t>7711KK</t>
  </si>
  <si>
    <t>Nieuwleusen</t>
  </si>
  <si>
    <t>21?</t>
  </si>
  <si>
    <t>5/24/2014 8:10:20</t>
  </si>
  <si>
    <t>5/24/2014 8:12:44</t>
  </si>
  <si>
    <t>5/24/2014 8:34:36</t>
  </si>
  <si>
    <t>Dubbele inzending op deze postcode, Meer dan 100 inzending voor deze gemeente</t>
  </si>
  <si>
    <t>5/24/2014 8:37:06</t>
  </si>
  <si>
    <t>KDV UK Christoffel</t>
  </si>
  <si>
    <t>Correctie op eerdere inzending</t>
  </si>
  <si>
    <t>5/24/2014 8:59:43</t>
  </si>
  <si>
    <t>de Blinkert</t>
  </si>
  <si>
    <t>BU00900008</t>
  </si>
  <si>
    <t>De Swetten</t>
  </si>
  <si>
    <t>5/24/2014 9:45:01</t>
  </si>
  <si>
    <t>9201XE</t>
  </si>
  <si>
    <t>Drachten</t>
  </si>
  <si>
    <t>Wijkcentrum De Utwyk</t>
  </si>
  <si>
    <t>5/24/2014 10:10:04</t>
  </si>
  <si>
    <t>2629DB</t>
  </si>
  <si>
    <t>TU Fac Elektrotechn Wisk &amp; Informat</t>
  </si>
  <si>
    <t>BU17400101</t>
  </si>
  <si>
    <t>Echteld</t>
  </si>
  <si>
    <t>5/24/2014 10:35:33</t>
  </si>
  <si>
    <t>4054MX</t>
  </si>
  <si>
    <t>Dorpshuis Hoge Hof</t>
  </si>
  <si>
    <t>BU07942101</t>
  </si>
  <si>
    <t>De Veste</t>
  </si>
  <si>
    <t>5/24/2014 10:54:27</t>
  </si>
  <si>
    <t>5708ZD</t>
  </si>
  <si>
    <t>Wijkhuis 't Brandpunt</t>
  </si>
  <si>
    <t>5/24/2014 10:59:29</t>
  </si>
  <si>
    <t>BU16810000</t>
  </si>
  <si>
    <t>Borger</t>
  </si>
  <si>
    <t>5/24/2014 11:40:47</t>
  </si>
  <si>
    <t>9531MN</t>
  </si>
  <si>
    <t>MFA</t>
  </si>
  <si>
    <t>BU02680320</t>
  </si>
  <si>
    <t>Biezen</t>
  </si>
  <si>
    <t>5/24/2014 12:34:41</t>
  </si>
  <si>
    <t>6541TL</t>
  </si>
  <si>
    <t>Autobedrijf van Bon</t>
  </si>
  <si>
    <t>5/24/2014 12:59:33</t>
  </si>
  <si>
    <t>BU03630004</t>
  </si>
  <si>
    <t>Nieuwmarkt/Lastage</t>
  </si>
  <si>
    <t>5/24/2014 13:21:49</t>
  </si>
  <si>
    <t>1011LX</t>
  </si>
  <si>
    <t>School "De Witte Olifant"</t>
  </si>
  <si>
    <t>BU08820004</t>
  </si>
  <si>
    <t>De Streep</t>
  </si>
  <si>
    <t>5/24/2014 13:50:56</t>
  </si>
  <si>
    <t>6371HW</t>
  </si>
  <si>
    <t xml:space="preserve">A gen Bruk , Banebergpassage  54 </t>
  </si>
  <si>
    <t>BU01932200</t>
  </si>
  <si>
    <t>Frankhuis</t>
  </si>
  <si>
    <t>5/24/2014 14:05:34</t>
  </si>
  <si>
    <t>8043VL</t>
  </si>
  <si>
    <t>zwolle</t>
  </si>
  <si>
    <t>De Schatkamer</t>
  </si>
  <si>
    <t>BU01710107</t>
  </si>
  <si>
    <t>Emmeloord-Espelervaart-Bergenbuurt</t>
  </si>
  <si>
    <t>5/24/2014 22:29:51</t>
  </si>
  <si>
    <t>8303GK</t>
  </si>
  <si>
    <t>De ontmoeting</t>
  </si>
  <si>
    <t>BU01660010</t>
  </si>
  <si>
    <t>De Maten</t>
  </si>
  <si>
    <t>5/25/2014 10:08:45</t>
  </si>
  <si>
    <t>8265RL</t>
  </si>
  <si>
    <t>kampen</t>
  </si>
  <si>
    <t>bazuinkerk</t>
  </si>
  <si>
    <t>BU03030431</t>
  </si>
  <si>
    <t>De Manege</t>
  </si>
  <si>
    <t>5/25/2014 10:28:33</t>
  </si>
  <si>
    <t>8252GW</t>
  </si>
  <si>
    <t>Basisschool de Flevosprong</t>
  </si>
  <si>
    <t>BU03070601</t>
  </si>
  <si>
    <t>Meridiaan</t>
  </si>
  <si>
    <t>5/25/2014 10:30:33</t>
  </si>
  <si>
    <t>3813VA</t>
  </si>
  <si>
    <t>http://ebsdeparel.nl/stembureau/</t>
  </si>
  <si>
    <t>EBSdeparel</t>
  </si>
  <si>
    <t>Kolom</t>
  </si>
  <si>
    <t>Toelichting</t>
  </si>
  <si>
    <t>Automagische inschatting triage</t>
  </si>
  <si>
    <t>Toelichting triage (automagisch gegenereerd)</t>
  </si>
  <si>
    <t>Status toegewezen door telteam</t>
  </si>
  <si>
    <t>Toelichting telteam</t>
  </si>
  <si>
    <t>CBS gemeentecode (2014)</t>
  </si>
  <si>
    <t>CBS buurtcode (2012, buurtkaart met demografische gegevens was nog niet beschikbaar voor 2014)</t>
  </si>
  <si>
    <t>Naam gemeente</t>
  </si>
  <si>
    <t>Naam buurt</t>
  </si>
  <si>
    <t>Y coordinaat rijkscoordinatenstelsel</t>
  </si>
  <si>
    <t>Timestamp inzending (CET)</t>
  </si>
  <si>
    <t>PC6 stembureau</t>
  </si>
  <si>
    <t>Aantal stemmen CDA</t>
  </si>
  <si>
    <t>Aantal stemmen PVV</t>
  </si>
  <si>
    <t>…. Dit wordt voorspelbaar</t>
  </si>
  <si>
    <t>Aantal stemgerechtigden (0 als onbekend)</t>
  </si>
  <si>
    <t>NB: E-mailadressen, namen en opmerkingen van de stijlloze stemmenteller worden niet meegeleverd omwille van privacy</t>
  </si>
  <si>
    <t>X coordinaat rijkscoordinatenstelsel - wie maakt het coolste kaartje?</t>
  </si>
  <si>
    <t>Totaal</t>
  </si>
  <si>
    <t>GEENPEIL</t>
  </si>
  <si>
    <t>afwijking</t>
  </si>
  <si>
    <t>UITSLAG</t>
  </si>
  <si>
    <t>Cumulatief</t>
  </si>
  <si>
    <t>Maximaal</t>
  </si>
  <si>
    <t>IPSOS</t>
  </si>
  <si>
    <t>DE HOND</t>
  </si>
  <si>
    <t>Overig</t>
  </si>
  <si>
    <t>50+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</si>
</sst>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1" fillId="0" borderId="0" xfId="0" applyFont="1"/>
    <xf numFmtId="2" fontId="0" fillId="0" borderId="0" xfId="0" applyNumberFormat="1"/>
    <xf numFmtId="16" fontId="0" fillId="0" borderId="0" xfId="0" applyNumberFormat="1"/>
    <xf numFmtId="165" fontId="0" fillId="0" borderId="0" xfId="0" applyNumberFormat="1"/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F28" sqref="F28"/>
    </sheetView>
  </sheetViews>
  <sheetFormatPr defaultRowHeight="15" x14ac:dyDescent="0.25"/>
  <cols>
    <col min="1" max="1" width="25.140625" customWidth="1"/>
    <col min="2" max="2" width="13.140625" customWidth="1"/>
  </cols>
  <sheetData>
    <row r="1" spans="1:3" s="2" customFormat="1" x14ac:dyDescent="0.25">
      <c r="A1" s="2" t="s">
        <v>622</v>
      </c>
      <c r="B1" s="2" t="s">
        <v>623</v>
      </c>
      <c r="C1" s="2" t="s">
        <v>624</v>
      </c>
    </row>
    <row r="2" spans="1:3" x14ac:dyDescent="0.25">
      <c r="A2" t="s">
        <v>625</v>
      </c>
      <c r="B2">
        <v>12.6</v>
      </c>
      <c r="C2">
        <v>4</v>
      </c>
    </row>
    <row r="3" spans="1:3" x14ac:dyDescent="0.25">
      <c r="A3" t="s">
        <v>626</v>
      </c>
      <c r="B3">
        <v>0.1</v>
      </c>
      <c r="C3">
        <v>0</v>
      </c>
    </row>
    <row r="4" spans="1:3" x14ac:dyDescent="0.25">
      <c r="A4" t="s">
        <v>627</v>
      </c>
      <c r="B4">
        <v>0.2</v>
      </c>
      <c r="C4">
        <v>0</v>
      </c>
    </row>
    <row r="5" spans="1:3" x14ac:dyDescent="0.25">
      <c r="A5" t="s">
        <v>628</v>
      </c>
      <c r="B5">
        <v>0.2</v>
      </c>
      <c r="C5">
        <v>0</v>
      </c>
    </row>
    <row r="6" spans="1:3" x14ac:dyDescent="0.25">
      <c r="A6" t="s">
        <v>629</v>
      </c>
      <c r="B6">
        <v>4.5999999999999996</v>
      </c>
      <c r="C6">
        <v>1</v>
      </c>
    </row>
    <row r="7" spans="1:3" x14ac:dyDescent="0.25">
      <c r="A7" t="s">
        <v>630</v>
      </c>
      <c r="B7">
        <v>0.1</v>
      </c>
      <c r="C7">
        <v>0</v>
      </c>
    </row>
    <row r="8" spans="1:3" x14ac:dyDescent="0.25">
      <c r="A8" t="s">
        <v>631</v>
      </c>
      <c r="B8">
        <v>17.3</v>
      </c>
      <c r="C8">
        <v>5</v>
      </c>
    </row>
    <row r="9" spans="1:3" x14ac:dyDescent="0.25">
      <c r="A9" t="s">
        <v>632</v>
      </c>
      <c r="B9">
        <v>8.6999999999999993</v>
      </c>
      <c r="C9">
        <v>2</v>
      </c>
    </row>
    <row r="10" spans="1:3" x14ac:dyDescent="0.25">
      <c r="A10" t="s">
        <v>633</v>
      </c>
      <c r="B10">
        <v>9.6</v>
      </c>
      <c r="C10">
        <v>3</v>
      </c>
    </row>
    <row r="11" spans="1:3" x14ac:dyDescent="0.25">
      <c r="A11" t="s">
        <v>634</v>
      </c>
      <c r="B11">
        <v>6.6</v>
      </c>
      <c r="C11">
        <v>2</v>
      </c>
    </row>
    <row r="12" spans="1:3" x14ac:dyDescent="0.25">
      <c r="A12" t="s">
        <v>635</v>
      </c>
      <c r="B12">
        <v>3.3</v>
      </c>
      <c r="C12">
        <v>0</v>
      </c>
    </row>
    <row r="13" spans="1:3" x14ac:dyDescent="0.25">
      <c r="A13" t="s">
        <v>636</v>
      </c>
      <c r="B13">
        <v>0.6</v>
      </c>
      <c r="C13">
        <v>0</v>
      </c>
    </row>
    <row r="14" spans="1:3" x14ac:dyDescent="0.25">
      <c r="A14" t="s">
        <v>637</v>
      </c>
      <c r="B14">
        <v>0.1</v>
      </c>
      <c r="C14">
        <v>0</v>
      </c>
    </row>
    <row r="15" spans="1:3" x14ac:dyDescent="0.25">
      <c r="A15" t="s">
        <v>638</v>
      </c>
      <c r="B15">
        <v>1.1000000000000001</v>
      </c>
      <c r="C15">
        <v>0</v>
      </c>
    </row>
    <row r="16" spans="1:3" x14ac:dyDescent="0.25">
      <c r="A16" t="s">
        <v>639</v>
      </c>
      <c r="B16">
        <v>0.3</v>
      </c>
      <c r="C16">
        <v>0</v>
      </c>
    </row>
    <row r="17" spans="1:3" x14ac:dyDescent="0.25">
      <c r="A17" t="s">
        <v>640</v>
      </c>
      <c r="B17">
        <v>0.3</v>
      </c>
      <c r="C17">
        <v>0</v>
      </c>
    </row>
    <row r="18" spans="1:3" x14ac:dyDescent="0.25">
      <c r="A18" t="s">
        <v>641</v>
      </c>
      <c r="B18">
        <v>12.6</v>
      </c>
      <c r="C18">
        <v>3</v>
      </c>
    </row>
    <row r="19" spans="1:3" x14ac:dyDescent="0.25">
      <c r="A19" t="s">
        <v>642</v>
      </c>
      <c r="B19">
        <v>9.9</v>
      </c>
      <c r="C19">
        <v>3</v>
      </c>
    </row>
    <row r="20" spans="1:3" x14ac:dyDescent="0.25">
      <c r="A20" t="s">
        <v>643</v>
      </c>
      <c r="B20">
        <v>11.8</v>
      </c>
      <c r="C20">
        <v>3</v>
      </c>
    </row>
    <row r="22" spans="1:3" x14ac:dyDescent="0.25">
      <c r="A22" t="s">
        <v>7248</v>
      </c>
      <c r="B22" s="5">
        <f>SUM(B2:B21)</f>
        <v>99.999999999999986</v>
      </c>
      <c r="C22">
        <f>SUM(C2:C21)</f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9"/>
  <sheetViews>
    <sheetView workbookViewId="0">
      <pane ySplit="1" topLeftCell="A272" activePane="bottomLeft" state="frozen"/>
      <selection pane="bottomLeft" activeCell="A2" sqref="A2:D299"/>
    </sheetView>
  </sheetViews>
  <sheetFormatPr defaultRowHeight="15" x14ac:dyDescent="0.25"/>
  <cols>
    <col min="2" max="2" width="20.140625" customWidth="1"/>
    <col min="4" max="4" width="15" customWidth="1"/>
    <col min="5" max="5" width="22.140625" customWidth="1"/>
  </cols>
  <sheetData>
    <row r="1" spans="1:26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</row>
    <row r="2" spans="1:26" x14ac:dyDescent="0.25">
      <c r="A2" t="s">
        <v>158</v>
      </c>
      <c r="B2" t="s">
        <v>159</v>
      </c>
      <c r="C2">
        <v>12055</v>
      </c>
      <c r="D2">
        <v>1</v>
      </c>
      <c r="E2">
        <v>511</v>
      </c>
      <c r="F2">
        <v>104</v>
      </c>
      <c r="G2">
        <v>0</v>
      </c>
      <c r="H2">
        <v>1</v>
      </c>
      <c r="I2">
        <v>0</v>
      </c>
      <c r="J2">
        <v>18</v>
      </c>
      <c r="K2">
        <v>0</v>
      </c>
      <c r="L2">
        <v>51</v>
      </c>
      <c r="M2">
        <v>15</v>
      </c>
      <c r="N2">
        <v>90</v>
      </c>
      <c r="O2">
        <v>16</v>
      </c>
      <c r="P2">
        <v>22</v>
      </c>
      <c r="Q2">
        <v>3</v>
      </c>
      <c r="R2">
        <v>0</v>
      </c>
      <c r="S2">
        <v>2</v>
      </c>
      <c r="T2">
        <v>2</v>
      </c>
      <c r="U2">
        <v>0</v>
      </c>
      <c r="V2">
        <v>52</v>
      </c>
      <c r="W2">
        <v>70</v>
      </c>
      <c r="X2">
        <v>60</v>
      </c>
      <c r="Z2">
        <f>SUM(F2:Y2)</f>
        <v>506</v>
      </c>
    </row>
    <row r="3" spans="1:26" x14ac:dyDescent="0.25">
      <c r="A3" t="s">
        <v>160</v>
      </c>
      <c r="B3" t="s">
        <v>161</v>
      </c>
      <c r="C3">
        <v>10510</v>
      </c>
      <c r="D3">
        <v>1</v>
      </c>
      <c r="E3">
        <v>1589</v>
      </c>
      <c r="F3">
        <v>162</v>
      </c>
      <c r="G3">
        <v>1</v>
      </c>
      <c r="H3">
        <v>0</v>
      </c>
      <c r="I3">
        <v>0</v>
      </c>
      <c r="J3">
        <v>17</v>
      </c>
      <c r="K3">
        <v>0</v>
      </c>
      <c r="L3">
        <v>61</v>
      </c>
      <c r="M3">
        <v>31</v>
      </c>
      <c r="N3">
        <v>37</v>
      </c>
      <c r="O3">
        <v>109</v>
      </c>
      <c r="P3">
        <v>22</v>
      </c>
      <c r="Q3">
        <v>3</v>
      </c>
      <c r="R3">
        <v>1</v>
      </c>
      <c r="S3">
        <v>3</v>
      </c>
      <c r="T3">
        <v>1</v>
      </c>
      <c r="U3">
        <v>2</v>
      </c>
      <c r="V3">
        <v>56</v>
      </c>
      <c r="W3">
        <v>65</v>
      </c>
      <c r="X3">
        <v>45</v>
      </c>
      <c r="Z3">
        <f t="shared" ref="Z3:Z66" si="0">SUM(F3:Y3)</f>
        <v>616</v>
      </c>
    </row>
    <row r="4" spans="1:26" x14ac:dyDescent="0.25">
      <c r="A4" t="s">
        <v>88</v>
      </c>
      <c r="B4" t="s">
        <v>89</v>
      </c>
      <c r="C4">
        <v>9285</v>
      </c>
      <c r="D4">
        <v>1</v>
      </c>
      <c r="E4">
        <v>750</v>
      </c>
      <c r="F4">
        <v>17</v>
      </c>
      <c r="G4">
        <v>0</v>
      </c>
      <c r="H4">
        <v>1</v>
      </c>
      <c r="I4">
        <v>0</v>
      </c>
      <c r="J4">
        <v>17</v>
      </c>
      <c r="K4">
        <v>0</v>
      </c>
      <c r="L4">
        <v>26</v>
      </c>
      <c r="M4">
        <v>13</v>
      </c>
      <c r="N4">
        <v>50</v>
      </c>
      <c r="O4">
        <v>11</v>
      </c>
      <c r="P4">
        <v>8</v>
      </c>
      <c r="Q4">
        <v>1</v>
      </c>
      <c r="R4">
        <v>1</v>
      </c>
      <c r="S4">
        <v>1</v>
      </c>
      <c r="T4">
        <v>1</v>
      </c>
      <c r="U4">
        <v>2</v>
      </c>
      <c r="V4">
        <v>53</v>
      </c>
      <c r="W4">
        <v>41</v>
      </c>
      <c r="X4">
        <v>45</v>
      </c>
      <c r="Z4">
        <f t="shared" si="0"/>
        <v>288</v>
      </c>
    </row>
    <row r="5" spans="1:26" x14ac:dyDescent="0.25">
      <c r="A5" t="s">
        <v>585</v>
      </c>
      <c r="B5" t="s">
        <v>586</v>
      </c>
      <c r="C5">
        <v>7475</v>
      </c>
      <c r="D5">
        <v>1</v>
      </c>
      <c r="E5">
        <v>580</v>
      </c>
      <c r="F5">
        <v>128</v>
      </c>
      <c r="G5">
        <v>0</v>
      </c>
      <c r="H5">
        <v>1</v>
      </c>
      <c r="I5">
        <v>2</v>
      </c>
      <c r="J5">
        <v>11</v>
      </c>
      <c r="K5">
        <v>0</v>
      </c>
      <c r="L5">
        <v>53</v>
      </c>
      <c r="M5">
        <v>45</v>
      </c>
      <c r="N5">
        <v>47</v>
      </c>
      <c r="O5">
        <v>146</v>
      </c>
      <c r="P5">
        <v>9</v>
      </c>
      <c r="Q5">
        <v>2</v>
      </c>
      <c r="R5">
        <v>0</v>
      </c>
      <c r="S5">
        <v>2</v>
      </c>
      <c r="T5">
        <v>1</v>
      </c>
      <c r="U5">
        <v>2</v>
      </c>
      <c r="V5">
        <v>48</v>
      </c>
      <c r="W5">
        <v>68</v>
      </c>
      <c r="X5">
        <v>15</v>
      </c>
      <c r="Z5">
        <f t="shared" si="0"/>
        <v>580</v>
      </c>
    </row>
    <row r="6" spans="1:26" x14ac:dyDescent="0.25">
      <c r="A6" t="s">
        <v>90</v>
      </c>
      <c r="B6" t="s">
        <v>91</v>
      </c>
      <c r="C6">
        <v>26305</v>
      </c>
      <c r="D6">
        <v>3</v>
      </c>
      <c r="E6">
        <v>3730</v>
      </c>
      <c r="F6">
        <v>156</v>
      </c>
      <c r="G6">
        <v>0</v>
      </c>
      <c r="H6">
        <v>4</v>
      </c>
      <c r="I6">
        <v>3</v>
      </c>
      <c r="J6">
        <v>77</v>
      </c>
      <c r="K6">
        <v>3</v>
      </c>
      <c r="L6">
        <v>133</v>
      </c>
      <c r="M6">
        <v>39</v>
      </c>
      <c r="N6">
        <v>205</v>
      </c>
      <c r="O6">
        <v>70</v>
      </c>
      <c r="P6">
        <v>60</v>
      </c>
      <c r="Q6">
        <v>16</v>
      </c>
      <c r="R6">
        <v>1</v>
      </c>
      <c r="S6">
        <v>9</v>
      </c>
      <c r="T6">
        <v>2</v>
      </c>
      <c r="U6">
        <v>11</v>
      </c>
      <c r="V6">
        <v>230</v>
      </c>
      <c r="W6">
        <v>194</v>
      </c>
      <c r="X6">
        <v>138</v>
      </c>
      <c r="Z6">
        <f t="shared" si="0"/>
        <v>1351</v>
      </c>
    </row>
    <row r="7" spans="1:26" x14ac:dyDescent="0.25">
      <c r="A7" t="s">
        <v>34</v>
      </c>
      <c r="B7" t="s">
        <v>35</v>
      </c>
      <c r="C7">
        <v>193125</v>
      </c>
      <c r="D7">
        <v>30</v>
      </c>
      <c r="E7">
        <v>31426</v>
      </c>
      <c r="F7">
        <v>977</v>
      </c>
      <c r="G7">
        <v>25</v>
      </c>
      <c r="H7">
        <v>34</v>
      </c>
      <c r="I7">
        <v>20</v>
      </c>
      <c r="J7">
        <v>912</v>
      </c>
      <c r="K7">
        <v>17</v>
      </c>
      <c r="L7">
        <v>3149</v>
      </c>
      <c r="M7">
        <v>2256</v>
      </c>
      <c r="N7">
        <v>1786</v>
      </c>
      <c r="O7">
        <v>855</v>
      </c>
      <c r="P7">
        <v>209</v>
      </c>
      <c r="Q7">
        <v>117</v>
      </c>
      <c r="R7">
        <v>7</v>
      </c>
      <c r="S7">
        <v>302</v>
      </c>
      <c r="T7">
        <v>66</v>
      </c>
      <c r="U7">
        <v>45</v>
      </c>
      <c r="V7">
        <v>956</v>
      </c>
      <c r="W7">
        <v>2092</v>
      </c>
      <c r="X7">
        <v>1132</v>
      </c>
      <c r="Z7">
        <f t="shared" si="0"/>
        <v>14957</v>
      </c>
    </row>
    <row r="8" spans="1:26" x14ac:dyDescent="0.25">
      <c r="A8" t="s">
        <v>92</v>
      </c>
      <c r="B8" t="s">
        <v>93</v>
      </c>
      <c r="C8">
        <v>34780</v>
      </c>
      <c r="D8">
        <v>5</v>
      </c>
      <c r="E8">
        <v>4738</v>
      </c>
      <c r="F8">
        <v>178</v>
      </c>
      <c r="G8">
        <v>0</v>
      </c>
      <c r="H8">
        <v>2</v>
      </c>
      <c r="I8">
        <v>0</v>
      </c>
      <c r="J8">
        <v>37</v>
      </c>
      <c r="K8">
        <v>2</v>
      </c>
      <c r="L8">
        <v>179</v>
      </c>
      <c r="M8">
        <v>121</v>
      </c>
      <c r="N8">
        <v>372</v>
      </c>
      <c r="O8">
        <v>172</v>
      </c>
      <c r="P8">
        <v>70</v>
      </c>
      <c r="Q8">
        <v>7</v>
      </c>
      <c r="R8">
        <v>1</v>
      </c>
      <c r="S8">
        <v>47</v>
      </c>
      <c r="T8">
        <v>0</v>
      </c>
      <c r="U8">
        <v>6</v>
      </c>
      <c r="V8">
        <v>269</v>
      </c>
      <c r="W8">
        <v>339</v>
      </c>
      <c r="X8">
        <v>154</v>
      </c>
      <c r="Z8">
        <f t="shared" si="0"/>
        <v>1956</v>
      </c>
    </row>
    <row r="9" spans="1:26" x14ac:dyDescent="0.25">
      <c r="A9" t="s">
        <v>162</v>
      </c>
      <c r="B9" t="s">
        <v>163</v>
      </c>
      <c r="C9">
        <v>19465</v>
      </c>
      <c r="D9">
        <v>2</v>
      </c>
      <c r="E9">
        <v>0</v>
      </c>
      <c r="F9">
        <v>29</v>
      </c>
      <c r="G9">
        <v>2</v>
      </c>
      <c r="H9">
        <v>0</v>
      </c>
      <c r="I9">
        <v>0</v>
      </c>
      <c r="J9">
        <v>17</v>
      </c>
      <c r="K9">
        <v>0</v>
      </c>
      <c r="L9">
        <v>40</v>
      </c>
      <c r="M9">
        <v>53</v>
      </c>
      <c r="N9">
        <v>35</v>
      </c>
      <c r="O9">
        <v>105</v>
      </c>
      <c r="P9">
        <v>10</v>
      </c>
      <c r="Q9">
        <v>0</v>
      </c>
      <c r="R9">
        <v>0</v>
      </c>
      <c r="S9">
        <v>5</v>
      </c>
      <c r="T9">
        <v>0</v>
      </c>
      <c r="U9">
        <v>2</v>
      </c>
      <c r="V9">
        <v>26</v>
      </c>
      <c r="W9">
        <v>36</v>
      </c>
      <c r="X9">
        <v>16</v>
      </c>
      <c r="Z9">
        <f t="shared" si="0"/>
        <v>376</v>
      </c>
    </row>
    <row r="10" spans="1:26" x14ac:dyDescent="0.25">
      <c r="A10" t="s">
        <v>164</v>
      </c>
      <c r="B10" t="s">
        <v>165</v>
      </c>
      <c r="C10">
        <v>10365</v>
      </c>
      <c r="D10">
        <v>1</v>
      </c>
      <c r="E10">
        <v>353</v>
      </c>
      <c r="F10">
        <v>56</v>
      </c>
      <c r="G10">
        <v>0</v>
      </c>
      <c r="H10">
        <v>1</v>
      </c>
      <c r="I10">
        <v>0</v>
      </c>
      <c r="J10">
        <v>19</v>
      </c>
      <c r="K10">
        <v>0</v>
      </c>
      <c r="L10">
        <v>31</v>
      </c>
      <c r="M10">
        <v>27</v>
      </c>
      <c r="N10">
        <v>27</v>
      </c>
      <c r="O10">
        <v>50</v>
      </c>
      <c r="P10">
        <v>13</v>
      </c>
      <c r="Q10">
        <v>3</v>
      </c>
      <c r="R10">
        <v>0</v>
      </c>
      <c r="S10">
        <v>0</v>
      </c>
      <c r="T10">
        <v>0</v>
      </c>
      <c r="U10">
        <v>2</v>
      </c>
      <c r="V10">
        <v>38</v>
      </c>
      <c r="W10">
        <v>57</v>
      </c>
      <c r="X10">
        <v>27</v>
      </c>
      <c r="Z10">
        <f t="shared" si="0"/>
        <v>351</v>
      </c>
    </row>
    <row r="11" spans="1:26" x14ac:dyDescent="0.25">
      <c r="A11" t="s">
        <v>587</v>
      </c>
      <c r="B11" t="s">
        <v>588</v>
      </c>
      <c r="C11">
        <v>10415</v>
      </c>
      <c r="D11">
        <v>1</v>
      </c>
      <c r="E11">
        <v>207</v>
      </c>
      <c r="F11">
        <v>32</v>
      </c>
      <c r="G11">
        <v>0</v>
      </c>
      <c r="H11">
        <v>0</v>
      </c>
      <c r="I11">
        <v>2</v>
      </c>
      <c r="J11">
        <v>11</v>
      </c>
      <c r="K11">
        <v>0</v>
      </c>
      <c r="L11">
        <v>18</v>
      </c>
      <c r="M11">
        <v>11</v>
      </c>
      <c r="N11">
        <v>15</v>
      </c>
      <c r="O11">
        <v>11</v>
      </c>
      <c r="P11">
        <v>3</v>
      </c>
      <c r="Q11">
        <v>1</v>
      </c>
      <c r="R11">
        <v>0</v>
      </c>
      <c r="S11">
        <v>1</v>
      </c>
      <c r="T11">
        <v>0</v>
      </c>
      <c r="U11">
        <v>0</v>
      </c>
      <c r="V11">
        <v>39</v>
      </c>
      <c r="W11">
        <v>32</v>
      </c>
      <c r="X11">
        <v>31</v>
      </c>
      <c r="Z11">
        <f t="shared" si="0"/>
        <v>207</v>
      </c>
    </row>
    <row r="12" spans="1:26" x14ac:dyDescent="0.25">
      <c r="A12" t="s">
        <v>94</v>
      </c>
      <c r="B12" t="s">
        <v>95</v>
      </c>
      <c r="C12">
        <v>193165</v>
      </c>
      <c r="D12">
        <v>13</v>
      </c>
      <c r="E12">
        <v>6382</v>
      </c>
      <c r="F12">
        <v>492</v>
      </c>
      <c r="G12">
        <v>16</v>
      </c>
      <c r="H12">
        <v>28</v>
      </c>
      <c r="I12">
        <v>15</v>
      </c>
      <c r="J12">
        <v>535</v>
      </c>
      <c r="K12">
        <v>8</v>
      </c>
      <c r="L12">
        <v>1532</v>
      </c>
      <c r="M12">
        <v>571</v>
      </c>
      <c r="N12">
        <v>881</v>
      </c>
      <c r="O12">
        <v>308</v>
      </c>
      <c r="P12">
        <v>286</v>
      </c>
      <c r="Q12">
        <v>98</v>
      </c>
      <c r="R12">
        <v>2</v>
      </c>
      <c r="S12">
        <v>120</v>
      </c>
      <c r="T12">
        <v>18</v>
      </c>
      <c r="U12">
        <v>36</v>
      </c>
      <c r="V12">
        <v>1562</v>
      </c>
      <c r="W12">
        <v>915</v>
      </c>
      <c r="X12">
        <v>1040</v>
      </c>
      <c r="Z12">
        <f t="shared" si="0"/>
        <v>8463</v>
      </c>
    </row>
    <row r="13" spans="1:26" x14ac:dyDescent="0.25">
      <c r="A13" t="s">
        <v>166</v>
      </c>
      <c r="B13" t="s">
        <v>167</v>
      </c>
      <c r="C13">
        <v>33000</v>
      </c>
      <c r="D13">
        <v>2</v>
      </c>
      <c r="E13">
        <v>1854</v>
      </c>
      <c r="F13">
        <v>128</v>
      </c>
      <c r="G13">
        <v>3</v>
      </c>
      <c r="H13">
        <v>2</v>
      </c>
      <c r="I13">
        <v>3</v>
      </c>
      <c r="J13">
        <v>22</v>
      </c>
      <c r="K13">
        <v>0</v>
      </c>
      <c r="L13">
        <v>91</v>
      </c>
      <c r="M13">
        <v>31</v>
      </c>
      <c r="N13">
        <v>125</v>
      </c>
      <c r="O13">
        <v>156</v>
      </c>
      <c r="P13">
        <v>19</v>
      </c>
      <c r="Q13">
        <v>0</v>
      </c>
      <c r="R13">
        <v>0</v>
      </c>
      <c r="S13">
        <v>2</v>
      </c>
      <c r="T13">
        <v>1</v>
      </c>
      <c r="U13">
        <v>4</v>
      </c>
      <c r="V13">
        <v>86</v>
      </c>
      <c r="W13">
        <v>130</v>
      </c>
      <c r="X13">
        <v>96</v>
      </c>
      <c r="Z13">
        <f t="shared" si="0"/>
        <v>899</v>
      </c>
    </row>
    <row r="14" spans="1:26" x14ac:dyDescent="0.25">
      <c r="A14" t="s">
        <v>168</v>
      </c>
      <c r="B14" t="s">
        <v>169</v>
      </c>
      <c r="C14">
        <v>27920</v>
      </c>
      <c r="D14">
        <v>3</v>
      </c>
      <c r="E14">
        <v>2311</v>
      </c>
      <c r="F14">
        <v>155</v>
      </c>
      <c r="G14">
        <v>0</v>
      </c>
      <c r="H14">
        <v>4</v>
      </c>
      <c r="I14">
        <v>3</v>
      </c>
      <c r="J14">
        <v>43</v>
      </c>
      <c r="K14">
        <v>0</v>
      </c>
      <c r="L14">
        <v>158</v>
      </c>
      <c r="M14">
        <v>41</v>
      </c>
      <c r="N14">
        <v>184</v>
      </c>
      <c r="O14">
        <v>58</v>
      </c>
      <c r="P14">
        <v>57</v>
      </c>
      <c r="Q14">
        <v>5</v>
      </c>
      <c r="R14">
        <v>1</v>
      </c>
      <c r="S14">
        <v>6</v>
      </c>
      <c r="T14">
        <v>2</v>
      </c>
      <c r="U14">
        <v>3</v>
      </c>
      <c r="V14">
        <v>163</v>
      </c>
      <c r="W14">
        <v>210</v>
      </c>
      <c r="X14">
        <v>159</v>
      </c>
      <c r="Z14">
        <f t="shared" si="0"/>
        <v>1252</v>
      </c>
    </row>
    <row r="15" spans="1:26" x14ac:dyDescent="0.25">
      <c r="A15" t="s">
        <v>96</v>
      </c>
      <c r="B15" t="s">
        <v>97</v>
      </c>
      <c r="C15">
        <v>18680</v>
      </c>
      <c r="D15">
        <v>2</v>
      </c>
      <c r="E15">
        <v>1355</v>
      </c>
      <c r="F15">
        <v>152</v>
      </c>
      <c r="G15">
        <v>3</v>
      </c>
      <c r="H15">
        <v>2</v>
      </c>
      <c r="I15">
        <v>0</v>
      </c>
      <c r="J15">
        <v>27</v>
      </c>
      <c r="K15">
        <v>0</v>
      </c>
      <c r="L15">
        <v>86</v>
      </c>
      <c r="M15">
        <v>79</v>
      </c>
      <c r="N15">
        <v>71</v>
      </c>
      <c r="O15">
        <v>180</v>
      </c>
      <c r="P15">
        <v>21</v>
      </c>
      <c r="Q15">
        <v>1</v>
      </c>
      <c r="R15">
        <v>1</v>
      </c>
      <c r="S15">
        <v>4</v>
      </c>
      <c r="T15">
        <v>0</v>
      </c>
      <c r="U15">
        <v>1</v>
      </c>
      <c r="V15">
        <v>47</v>
      </c>
      <c r="W15">
        <v>91</v>
      </c>
      <c r="X15">
        <v>41</v>
      </c>
      <c r="Z15">
        <f t="shared" si="0"/>
        <v>807</v>
      </c>
    </row>
    <row r="16" spans="1:26" x14ac:dyDescent="0.25">
      <c r="A16" t="s">
        <v>36</v>
      </c>
      <c r="B16" t="s">
        <v>37</v>
      </c>
      <c r="C16">
        <v>24285</v>
      </c>
      <c r="D16">
        <v>2</v>
      </c>
      <c r="E16">
        <v>565</v>
      </c>
      <c r="F16">
        <v>67</v>
      </c>
      <c r="G16">
        <v>0</v>
      </c>
      <c r="H16">
        <v>3</v>
      </c>
      <c r="I16">
        <v>0</v>
      </c>
      <c r="J16">
        <v>8</v>
      </c>
      <c r="K16">
        <v>0</v>
      </c>
      <c r="L16">
        <v>22</v>
      </c>
      <c r="M16">
        <v>10</v>
      </c>
      <c r="N16">
        <v>16</v>
      </c>
      <c r="O16">
        <v>33</v>
      </c>
      <c r="P16">
        <v>4</v>
      </c>
      <c r="Q16">
        <v>6</v>
      </c>
      <c r="R16">
        <v>0</v>
      </c>
      <c r="S16">
        <v>1</v>
      </c>
      <c r="T16">
        <v>0</v>
      </c>
      <c r="U16">
        <v>0</v>
      </c>
      <c r="V16">
        <v>16</v>
      </c>
      <c r="W16">
        <v>20</v>
      </c>
      <c r="X16">
        <v>22</v>
      </c>
      <c r="Z16">
        <f t="shared" si="0"/>
        <v>228</v>
      </c>
    </row>
    <row r="17" spans="1:26" x14ac:dyDescent="0.25">
      <c r="A17" t="s">
        <v>170</v>
      </c>
      <c r="B17" t="s">
        <v>171</v>
      </c>
      <c r="C17">
        <v>28090</v>
      </c>
      <c r="D17">
        <v>1</v>
      </c>
      <c r="E17">
        <v>1281</v>
      </c>
      <c r="F17">
        <v>162</v>
      </c>
      <c r="G17">
        <v>0</v>
      </c>
      <c r="H17">
        <v>1</v>
      </c>
      <c r="I17">
        <v>0</v>
      </c>
      <c r="J17">
        <v>6</v>
      </c>
      <c r="K17">
        <v>0</v>
      </c>
      <c r="L17">
        <v>7</v>
      </c>
      <c r="M17">
        <v>9</v>
      </c>
      <c r="N17">
        <v>36</v>
      </c>
      <c r="O17">
        <v>135</v>
      </c>
      <c r="P17">
        <v>10</v>
      </c>
      <c r="Q17">
        <v>2</v>
      </c>
      <c r="R17">
        <v>0</v>
      </c>
      <c r="S17">
        <v>0</v>
      </c>
      <c r="T17">
        <v>0</v>
      </c>
      <c r="U17">
        <v>2</v>
      </c>
      <c r="V17">
        <v>54</v>
      </c>
      <c r="W17">
        <v>24</v>
      </c>
      <c r="X17">
        <v>21</v>
      </c>
      <c r="Z17">
        <f t="shared" si="0"/>
        <v>469</v>
      </c>
    </row>
    <row r="18" spans="1:26" x14ac:dyDescent="0.25">
      <c r="A18" t="s">
        <v>589</v>
      </c>
      <c r="B18" t="s">
        <v>590</v>
      </c>
      <c r="C18">
        <v>15845</v>
      </c>
      <c r="D18">
        <v>1</v>
      </c>
      <c r="E18">
        <v>198</v>
      </c>
      <c r="F18">
        <v>35</v>
      </c>
      <c r="G18">
        <v>0</v>
      </c>
      <c r="H18">
        <v>0</v>
      </c>
      <c r="I18">
        <v>0</v>
      </c>
      <c r="J18">
        <v>9</v>
      </c>
      <c r="K18">
        <v>0</v>
      </c>
      <c r="L18">
        <v>14</v>
      </c>
      <c r="M18">
        <v>16</v>
      </c>
      <c r="N18">
        <v>18</v>
      </c>
      <c r="O18">
        <v>11</v>
      </c>
      <c r="P18">
        <v>5</v>
      </c>
      <c r="Q18">
        <v>1</v>
      </c>
      <c r="R18">
        <v>0</v>
      </c>
      <c r="S18">
        <v>0</v>
      </c>
      <c r="T18">
        <v>0</v>
      </c>
      <c r="U18">
        <v>2</v>
      </c>
      <c r="V18">
        <v>29</v>
      </c>
      <c r="W18">
        <v>35</v>
      </c>
      <c r="X18">
        <v>23</v>
      </c>
      <c r="Z18">
        <f t="shared" si="0"/>
        <v>198</v>
      </c>
    </row>
    <row r="19" spans="1:26" x14ac:dyDescent="0.25">
      <c r="A19" t="s">
        <v>24</v>
      </c>
      <c r="B19" t="s">
        <v>25</v>
      </c>
      <c r="C19">
        <v>43515</v>
      </c>
      <c r="D19">
        <v>2</v>
      </c>
      <c r="E19">
        <v>2126</v>
      </c>
      <c r="F19">
        <v>92</v>
      </c>
      <c r="G19">
        <v>2</v>
      </c>
      <c r="H19">
        <v>1</v>
      </c>
      <c r="I19">
        <v>0</v>
      </c>
      <c r="J19">
        <v>41</v>
      </c>
      <c r="K19">
        <v>0</v>
      </c>
      <c r="L19">
        <v>76</v>
      </c>
      <c r="M19">
        <v>45</v>
      </c>
      <c r="N19">
        <v>119</v>
      </c>
      <c r="O19">
        <v>55</v>
      </c>
      <c r="P19">
        <v>24</v>
      </c>
      <c r="Q19">
        <v>9</v>
      </c>
      <c r="R19">
        <v>0</v>
      </c>
      <c r="S19">
        <v>8</v>
      </c>
      <c r="T19">
        <v>1</v>
      </c>
      <c r="U19">
        <v>1</v>
      </c>
      <c r="V19">
        <v>85</v>
      </c>
      <c r="W19">
        <v>70</v>
      </c>
      <c r="X19">
        <v>48</v>
      </c>
      <c r="Z19">
        <f t="shared" si="0"/>
        <v>677</v>
      </c>
    </row>
    <row r="20" spans="1:26" x14ac:dyDescent="0.25">
      <c r="A20" t="s">
        <v>172</v>
      </c>
      <c r="B20" t="s">
        <v>173</v>
      </c>
      <c r="C20">
        <v>12905</v>
      </c>
      <c r="D20">
        <v>1</v>
      </c>
      <c r="E20">
        <v>528</v>
      </c>
      <c r="F20">
        <v>164</v>
      </c>
      <c r="G20">
        <v>0</v>
      </c>
      <c r="H20">
        <v>2</v>
      </c>
      <c r="I20">
        <v>0</v>
      </c>
      <c r="J20">
        <v>19</v>
      </c>
      <c r="K20">
        <v>0</v>
      </c>
      <c r="L20">
        <v>36</v>
      </c>
      <c r="M20">
        <v>16</v>
      </c>
      <c r="N20">
        <v>44</v>
      </c>
      <c r="O20">
        <v>65</v>
      </c>
      <c r="P20">
        <v>21</v>
      </c>
      <c r="Q20">
        <v>5</v>
      </c>
      <c r="R20">
        <v>0</v>
      </c>
      <c r="S20">
        <v>3</v>
      </c>
      <c r="T20">
        <v>1</v>
      </c>
      <c r="U20">
        <v>1</v>
      </c>
      <c r="V20">
        <v>53</v>
      </c>
      <c r="W20">
        <v>45</v>
      </c>
      <c r="X20">
        <v>43</v>
      </c>
      <c r="Z20">
        <f t="shared" si="0"/>
        <v>518</v>
      </c>
    </row>
    <row r="21" spans="1:26" x14ac:dyDescent="0.25">
      <c r="A21" t="s">
        <v>174</v>
      </c>
      <c r="B21" t="s">
        <v>175</v>
      </c>
      <c r="C21">
        <v>95320</v>
      </c>
      <c r="D21">
        <v>6</v>
      </c>
      <c r="E21">
        <v>2287</v>
      </c>
      <c r="F21">
        <v>260</v>
      </c>
      <c r="G21">
        <v>2</v>
      </c>
      <c r="H21">
        <v>9</v>
      </c>
      <c r="I21">
        <v>7</v>
      </c>
      <c r="J21">
        <v>181</v>
      </c>
      <c r="K21">
        <v>4</v>
      </c>
      <c r="L21">
        <v>299</v>
      </c>
      <c r="M21">
        <v>261</v>
      </c>
      <c r="N21">
        <v>344</v>
      </c>
      <c r="O21">
        <v>171</v>
      </c>
      <c r="P21">
        <v>84</v>
      </c>
      <c r="Q21">
        <v>12</v>
      </c>
      <c r="R21">
        <v>0</v>
      </c>
      <c r="S21">
        <v>37</v>
      </c>
      <c r="T21">
        <v>10</v>
      </c>
      <c r="U21">
        <v>8</v>
      </c>
      <c r="V21">
        <v>304</v>
      </c>
      <c r="W21">
        <v>417</v>
      </c>
      <c r="X21">
        <v>152</v>
      </c>
      <c r="Z21">
        <f t="shared" si="0"/>
        <v>2562</v>
      </c>
    </row>
    <row r="22" spans="1:26" x14ac:dyDescent="0.25">
      <c r="A22" t="s">
        <v>176</v>
      </c>
      <c r="B22" t="s">
        <v>177</v>
      </c>
      <c r="C22">
        <v>25860</v>
      </c>
      <c r="D22">
        <v>1</v>
      </c>
      <c r="E22">
        <v>605</v>
      </c>
      <c r="F22">
        <v>87</v>
      </c>
      <c r="G22">
        <v>0</v>
      </c>
      <c r="H22">
        <v>2</v>
      </c>
      <c r="I22">
        <v>0</v>
      </c>
      <c r="J22">
        <v>15</v>
      </c>
      <c r="K22">
        <v>0</v>
      </c>
      <c r="L22">
        <v>29</v>
      </c>
      <c r="M22">
        <v>14</v>
      </c>
      <c r="N22">
        <v>33</v>
      </c>
      <c r="O22">
        <v>73</v>
      </c>
      <c r="P22">
        <v>14</v>
      </c>
      <c r="Q22">
        <v>0</v>
      </c>
      <c r="R22">
        <v>0</v>
      </c>
      <c r="S22">
        <v>3</v>
      </c>
      <c r="T22">
        <v>0</v>
      </c>
      <c r="U22">
        <v>1</v>
      </c>
      <c r="V22">
        <v>48</v>
      </c>
      <c r="W22">
        <v>52</v>
      </c>
      <c r="X22">
        <v>30</v>
      </c>
      <c r="Z22">
        <f t="shared" si="0"/>
        <v>401</v>
      </c>
    </row>
    <row r="23" spans="1:26" x14ac:dyDescent="0.25">
      <c r="A23" t="s">
        <v>38</v>
      </c>
      <c r="B23" t="s">
        <v>39</v>
      </c>
      <c r="C23">
        <v>55455</v>
      </c>
      <c r="D23">
        <v>3</v>
      </c>
      <c r="E23">
        <v>1970</v>
      </c>
      <c r="F23">
        <v>307</v>
      </c>
      <c r="G23">
        <v>1</v>
      </c>
      <c r="H23">
        <v>5</v>
      </c>
      <c r="I23">
        <v>1</v>
      </c>
      <c r="J23">
        <v>44</v>
      </c>
      <c r="K23">
        <v>0</v>
      </c>
      <c r="L23">
        <v>88</v>
      </c>
      <c r="M23">
        <v>60</v>
      </c>
      <c r="N23">
        <v>246</v>
      </c>
      <c r="O23">
        <v>241</v>
      </c>
      <c r="P23">
        <v>67</v>
      </c>
      <c r="Q23">
        <v>11</v>
      </c>
      <c r="R23">
        <v>0</v>
      </c>
      <c r="S23">
        <v>11</v>
      </c>
      <c r="T23">
        <v>5</v>
      </c>
      <c r="U23">
        <v>3</v>
      </c>
      <c r="V23">
        <v>205</v>
      </c>
      <c r="W23">
        <v>198</v>
      </c>
      <c r="X23">
        <v>73</v>
      </c>
      <c r="Z23">
        <f t="shared" si="0"/>
        <v>1566</v>
      </c>
    </row>
    <row r="24" spans="1:26" x14ac:dyDescent="0.25">
      <c r="A24" t="s">
        <v>178</v>
      </c>
      <c r="B24" t="s">
        <v>179</v>
      </c>
      <c r="C24">
        <v>4750</v>
      </c>
      <c r="D24">
        <v>1</v>
      </c>
      <c r="E24">
        <v>1134</v>
      </c>
      <c r="F24">
        <v>75</v>
      </c>
      <c r="G24">
        <v>0</v>
      </c>
      <c r="H24">
        <v>0</v>
      </c>
      <c r="I24">
        <v>3</v>
      </c>
      <c r="J24">
        <v>42</v>
      </c>
      <c r="K24">
        <v>0</v>
      </c>
      <c r="L24">
        <v>77</v>
      </c>
      <c r="M24">
        <v>67</v>
      </c>
      <c r="N24">
        <v>51</v>
      </c>
      <c r="O24">
        <v>6</v>
      </c>
      <c r="P24">
        <v>26</v>
      </c>
      <c r="Q24">
        <v>7</v>
      </c>
      <c r="R24">
        <v>0</v>
      </c>
      <c r="S24">
        <v>5</v>
      </c>
      <c r="T24">
        <v>2</v>
      </c>
      <c r="U24">
        <v>3</v>
      </c>
      <c r="V24">
        <v>51</v>
      </c>
      <c r="W24">
        <v>100</v>
      </c>
      <c r="X24">
        <v>97</v>
      </c>
      <c r="Z24">
        <f t="shared" si="0"/>
        <v>612</v>
      </c>
    </row>
    <row r="25" spans="1:26" x14ac:dyDescent="0.25">
      <c r="A25" t="s">
        <v>180</v>
      </c>
      <c r="B25" t="s">
        <v>181</v>
      </c>
      <c r="C25">
        <v>25780</v>
      </c>
      <c r="D25">
        <v>1</v>
      </c>
      <c r="E25">
        <v>0</v>
      </c>
      <c r="F25">
        <v>131</v>
      </c>
      <c r="G25">
        <v>0</v>
      </c>
      <c r="H25">
        <v>0</v>
      </c>
      <c r="I25">
        <v>1</v>
      </c>
      <c r="J25">
        <v>8</v>
      </c>
      <c r="K25">
        <v>0</v>
      </c>
      <c r="L25">
        <v>30</v>
      </c>
      <c r="M25">
        <v>18</v>
      </c>
      <c r="N25">
        <v>56</v>
      </c>
      <c r="O25">
        <v>10</v>
      </c>
      <c r="P25">
        <v>11</v>
      </c>
      <c r="Q25">
        <v>1</v>
      </c>
      <c r="R25">
        <v>1</v>
      </c>
      <c r="S25">
        <v>1</v>
      </c>
      <c r="T25">
        <v>0</v>
      </c>
      <c r="U25">
        <v>0</v>
      </c>
      <c r="V25">
        <v>48</v>
      </c>
      <c r="W25">
        <v>36</v>
      </c>
      <c r="X25">
        <v>74</v>
      </c>
      <c r="Z25">
        <f t="shared" si="0"/>
        <v>426</v>
      </c>
    </row>
    <row r="26" spans="1:26" x14ac:dyDescent="0.25">
      <c r="A26" t="s">
        <v>182</v>
      </c>
      <c r="B26" t="s">
        <v>183</v>
      </c>
      <c r="C26">
        <v>67210</v>
      </c>
      <c r="D26">
        <v>3</v>
      </c>
      <c r="E26">
        <v>0</v>
      </c>
      <c r="F26">
        <v>154</v>
      </c>
      <c r="G26">
        <v>1</v>
      </c>
      <c r="H26">
        <v>2</v>
      </c>
      <c r="I26">
        <v>0</v>
      </c>
      <c r="J26">
        <v>50</v>
      </c>
      <c r="K26">
        <v>1</v>
      </c>
      <c r="L26">
        <v>145</v>
      </c>
      <c r="M26">
        <v>84</v>
      </c>
      <c r="N26">
        <v>191</v>
      </c>
      <c r="O26">
        <v>260</v>
      </c>
      <c r="P26">
        <v>45</v>
      </c>
      <c r="Q26">
        <v>9</v>
      </c>
      <c r="R26">
        <v>1</v>
      </c>
      <c r="S26">
        <v>8</v>
      </c>
      <c r="T26">
        <v>1</v>
      </c>
      <c r="U26">
        <v>8</v>
      </c>
      <c r="V26">
        <v>134</v>
      </c>
      <c r="W26">
        <v>202</v>
      </c>
      <c r="X26">
        <v>113</v>
      </c>
      <c r="Z26">
        <f t="shared" si="0"/>
        <v>1409</v>
      </c>
    </row>
    <row r="27" spans="1:26" x14ac:dyDescent="0.25">
      <c r="A27" t="s">
        <v>591</v>
      </c>
      <c r="B27" t="s">
        <v>592</v>
      </c>
      <c r="C27">
        <v>35880</v>
      </c>
      <c r="D27">
        <v>1</v>
      </c>
      <c r="E27">
        <v>0</v>
      </c>
      <c r="F27">
        <v>110</v>
      </c>
      <c r="G27">
        <v>0</v>
      </c>
      <c r="H27">
        <v>0</v>
      </c>
      <c r="I27">
        <v>0</v>
      </c>
      <c r="J27">
        <v>26</v>
      </c>
      <c r="K27">
        <v>0</v>
      </c>
      <c r="L27">
        <v>108</v>
      </c>
      <c r="M27">
        <v>33</v>
      </c>
      <c r="N27">
        <v>49</v>
      </c>
      <c r="O27">
        <v>27</v>
      </c>
      <c r="P27">
        <v>29</v>
      </c>
      <c r="Q27">
        <v>0</v>
      </c>
      <c r="R27">
        <v>0</v>
      </c>
      <c r="S27">
        <v>4</v>
      </c>
      <c r="T27">
        <v>3</v>
      </c>
      <c r="U27">
        <v>3</v>
      </c>
      <c r="V27">
        <v>43</v>
      </c>
      <c r="W27">
        <v>134</v>
      </c>
      <c r="X27">
        <v>102</v>
      </c>
      <c r="Z27">
        <f t="shared" si="0"/>
        <v>671</v>
      </c>
    </row>
    <row r="28" spans="1:26" x14ac:dyDescent="0.25">
      <c r="A28" t="s">
        <v>40</v>
      </c>
      <c r="B28" t="s">
        <v>41</v>
      </c>
      <c r="C28">
        <v>108840</v>
      </c>
      <c r="D28">
        <v>4</v>
      </c>
      <c r="E28">
        <v>3883</v>
      </c>
      <c r="F28">
        <v>205</v>
      </c>
      <c r="G28">
        <v>0</v>
      </c>
      <c r="H28">
        <v>3</v>
      </c>
      <c r="I28">
        <v>1</v>
      </c>
      <c r="J28">
        <v>47</v>
      </c>
      <c r="K28">
        <v>1</v>
      </c>
      <c r="L28">
        <v>117</v>
      </c>
      <c r="M28">
        <v>32</v>
      </c>
      <c r="N28">
        <v>167</v>
      </c>
      <c r="O28">
        <v>64</v>
      </c>
      <c r="P28">
        <v>45</v>
      </c>
      <c r="Q28">
        <v>3</v>
      </c>
      <c r="R28">
        <v>1</v>
      </c>
      <c r="S28">
        <v>16</v>
      </c>
      <c r="T28">
        <v>0</v>
      </c>
      <c r="U28">
        <v>6</v>
      </c>
      <c r="V28">
        <v>278</v>
      </c>
      <c r="W28">
        <v>186</v>
      </c>
      <c r="X28">
        <v>113</v>
      </c>
      <c r="Z28">
        <f t="shared" si="0"/>
        <v>1285</v>
      </c>
    </row>
    <row r="29" spans="1:26" x14ac:dyDescent="0.25">
      <c r="A29" t="s">
        <v>184</v>
      </c>
      <c r="B29" t="s">
        <v>185</v>
      </c>
      <c r="C29">
        <v>54890</v>
      </c>
      <c r="D29">
        <v>2</v>
      </c>
      <c r="E29">
        <v>2145</v>
      </c>
      <c r="F29">
        <v>246</v>
      </c>
      <c r="G29">
        <v>0</v>
      </c>
      <c r="H29">
        <v>9</v>
      </c>
      <c r="I29">
        <v>3</v>
      </c>
      <c r="J29">
        <v>27</v>
      </c>
      <c r="K29">
        <v>1</v>
      </c>
      <c r="L29">
        <v>117</v>
      </c>
      <c r="M29">
        <v>64</v>
      </c>
      <c r="N29">
        <v>177</v>
      </c>
      <c r="O29">
        <v>177</v>
      </c>
      <c r="P29">
        <v>37</v>
      </c>
      <c r="Q29">
        <v>7</v>
      </c>
      <c r="R29">
        <v>0</v>
      </c>
      <c r="S29">
        <v>8</v>
      </c>
      <c r="T29">
        <v>2</v>
      </c>
      <c r="U29">
        <v>9</v>
      </c>
      <c r="V29">
        <v>181</v>
      </c>
      <c r="W29">
        <v>139</v>
      </c>
      <c r="X29">
        <v>93</v>
      </c>
      <c r="Z29">
        <f t="shared" si="0"/>
        <v>1297</v>
      </c>
    </row>
    <row r="30" spans="1:26" x14ac:dyDescent="0.25">
      <c r="A30" t="s">
        <v>186</v>
      </c>
      <c r="B30" t="s">
        <v>187</v>
      </c>
      <c r="C30">
        <v>32575</v>
      </c>
      <c r="D30">
        <v>1</v>
      </c>
      <c r="E30">
        <v>366</v>
      </c>
      <c r="F30">
        <v>24</v>
      </c>
      <c r="G30">
        <v>2</v>
      </c>
      <c r="H30">
        <v>0</v>
      </c>
      <c r="I30">
        <v>0</v>
      </c>
      <c r="J30">
        <v>8</v>
      </c>
      <c r="K30">
        <v>0</v>
      </c>
      <c r="L30">
        <v>14</v>
      </c>
      <c r="M30">
        <v>11</v>
      </c>
      <c r="N30">
        <v>10</v>
      </c>
      <c r="O30">
        <v>8</v>
      </c>
      <c r="P30">
        <v>1</v>
      </c>
      <c r="Q30">
        <v>0</v>
      </c>
      <c r="R30">
        <v>0</v>
      </c>
      <c r="S30">
        <v>0</v>
      </c>
      <c r="T30">
        <v>0</v>
      </c>
      <c r="U30">
        <v>0</v>
      </c>
      <c r="V30">
        <v>18</v>
      </c>
      <c r="W30">
        <v>18</v>
      </c>
      <c r="X30">
        <v>30</v>
      </c>
      <c r="Z30">
        <f t="shared" si="0"/>
        <v>144</v>
      </c>
    </row>
    <row r="31" spans="1:26" x14ac:dyDescent="0.25">
      <c r="A31" t="s">
        <v>188</v>
      </c>
      <c r="B31" t="s">
        <v>189</v>
      </c>
      <c r="C31">
        <v>72755</v>
      </c>
      <c r="D31">
        <v>4</v>
      </c>
      <c r="E31">
        <v>6128</v>
      </c>
      <c r="F31">
        <v>511</v>
      </c>
      <c r="G31">
        <v>3</v>
      </c>
      <c r="H31">
        <v>14</v>
      </c>
      <c r="I31">
        <v>4</v>
      </c>
      <c r="J31">
        <v>109</v>
      </c>
      <c r="K31">
        <v>2</v>
      </c>
      <c r="L31">
        <v>324</v>
      </c>
      <c r="M31">
        <v>125</v>
      </c>
      <c r="N31">
        <v>457</v>
      </c>
      <c r="O31">
        <v>210</v>
      </c>
      <c r="P31">
        <v>114</v>
      </c>
      <c r="Q31">
        <v>11</v>
      </c>
      <c r="R31">
        <v>0</v>
      </c>
      <c r="S31">
        <v>23</v>
      </c>
      <c r="T31">
        <v>6</v>
      </c>
      <c r="U31">
        <v>9</v>
      </c>
      <c r="V31">
        <v>544</v>
      </c>
      <c r="W31">
        <v>307</v>
      </c>
      <c r="X31">
        <v>205</v>
      </c>
      <c r="Z31">
        <f t="shared" si="0"/>
        <v>2978</v>
      </c>
    </row>
    <row r="32" spans="1:26" x14ac:dyDescent="0.25">
      <c r="A32" t="s">
        <v>190</v>
      </c>
      <c r="B32" t="s">
        <v>191</v>
      </c>
      <c r="C32">
        <v>21585</v>
      </c>
      <c r="D32">
        <v>2</v>
      </c>
      <c r="E32">
        <v>1097</v>
      </c>
      <c r="F32">
        <v>350</v>
      </c>
      <c r="G32">
        <v>0</v>
      </c>
      <c r="H32">
        <v>0</v>
      </c>
      <c r="I32">
        <v>3</v>
      </c>
      <c r="J32">
        <v>32</v>
      </c>
      <c r="K32">
        <v>1</v>
      </c>
      <c r="L32">
        <v>144</v>
      </c>
      <c r="M32">
        <v>55</v>
      </c>
      <c r="N32">
        <v>110</v>
      </c>
      <c r="O32">
        <v>35</v>
      </c>
      <c r="P32">
        <v>31</v>
      </c>
      <c r="Q32">
        <v>2</v>
      </c>
      <c r="R32">
        <v>0</v>
      </c>
      <c r="S32">
        <v>6</v>
      </c>
      <c r="T32">
        <v>3</v>
      </c>
      <c r="U32">
        <v>0</v>
      </c>
      <c r="V32">
        <v>88</v>
      </c>
      <c r="W32">
        <v>106</v>
      </c>
      <c r="X32">
        <v>115</v>
      </c>
      <c r="Z32">
        <f t="shared" si="0"/>
        <v>1081</v>
      </c>
    </row>
    <row r="33" spans="1:26" x14ac:dyDescent="0.25">
      <c r="A33" t="s">
        <v>192</v>
      </c>
      <c r="B33" t="s">
        <v>193</v>
      </c>
      <c r="C33">
        <v>27430</v>
      </c>
      <c r="D33">
        <v>2</v>
      </c>
      <c r="E33">
        <v>2138</v>
      </c>
      <c r="F33">
        <v>120</v>
      </c>
      <c r="G33">
        <v>3</v>
      </c>
      <c r="H33">
        <v>2</v>
      </c>
      <c r="I33">
        <v>1</v>
      </c>
      <c r="J33">
        <v>33</v>
      </c>
      <c r="K33">
        <v>0</v>
      </c>
      <c r="L33">
        <v>55</v>
      </c>
      <c r="M33">
        <v>16</v>
      </c>
      <c r="N33">
        <v>38</v>
      </c>
      <c r="O33">
        <v>162</v>
      </c>
      <c r="P33">
        <v>21</v>
      </c>
      <c r="Q33">
        <v>3</v>
      </c>
      <c r="R33">
        <v>0</v>
      </c>
      <c r="S33">
        <v>3</v>
      </c>
      <c r="T33">
        <v>2</v>
      </c>
      <c r="U33">
        <v>0</v>
      </c>
      <c r="V33">
        <v>51</v>
      </c>
      <c r="W33">
        <v>37</v>
      </c>
      <c r="X33">
        <v>51</v>
      </c>
      <c r="Z33">
        <f t="shared" si="0"/>
        <v>598</v>
      </c>
    </row>
    <row r="34" spans="1:26" x14ac:dyDescent="0.25">
      <c r="A34" t="s">
        <v>98</v>
      </c>
      <c r="B34" t="s">
        <v>99</v>
      </c>
      <c r="C34">
        <v>98670</v>
      </c>
      <c r="D34">
        <v>5</v>
      </c>
      <c r="E34">
        <v>2224</v>
      </c>
      <c r="F34">
        <v>482</v>
      </c>
      <c r="G34">
        <v>4</v>
      </c>
      <c r="H34">
        <v>5</v>
      </c>
      <c r="I34">
        <v>4</v>
      </c>
      <c r="J34">
        <v>78</v>
      </c>
      <c r="K34">
        <v>1</v>
      </c>
      <c r="L34">
        <v>328</v>
      </c>
      <c r="M34">
        <v>206</v>
      </c>
      <c r="N34">
        <v>227</v>
      </c>
      <c r="O34">
        <v>142</v>
      </c>
      <c r="P34">
        <v>55</v>
      </c>
      <c r="Q34">
        <v>8</v>
      </c>
      <c r="R34">
        <v>0</v>
      </c>
      <c r="S34">
        <v>15</v>
      </c>
      <c r="T34">
        <v>4</v>
      </c>
      <c r="U34">
        <v>6</v>
      </c>
      <c r="V34">
        <v>224</v>
      </c>
      <c r="W34">
        <v>290</v>
      </c>
      <c r="X34">
        <v>200</v>
      </c>
      <c r="Z34">
        <f t="shared" si="0"/>
        <v>2279</v>
      </c>
    </row>
    <row r="35" spans="1:26" x14ac:dyDescent="0.25">
      <c r="A35" t="s">
        <v>100</v>
      </c>
      <c r="B35" t="s">
        <v>101</v>
      </c>
      <c r="C35">
        <v>158050</v>
      </c>
      <c r="D35">
        <v>17</v>
      </c>
      <c r="E35">
        <v>5662</v>
      </c>
      <c r="F35">
        <v>1263</v>
      </c>
      <c r="G35">
        <v>29</v>
      </c>
      <c r="H35">
        <v>23</v>
      </c>
      <c r="I35">
        <v>14</v>
      </c>
      <c r="J35">
        <v>308</v>
      </c>
      <c r="K35">
        <v>5</v>
      </c>
      <c r="L35">
        <v>1738</v>
      </c>
      <c r="M35">
        <v>776</v>
      </c>
      <c r="N35">
        <v>994</v>
      </c>
      <c r="O35">
        <v>525</v>
      </c>
      <c r="P35">
        <v>167</v>
      </c>
      <c r="Q35">
        <v>50</v>
      </c>
      <c r="R35">
        <v>11</v>
      </c>
      <c r="S35">
        <v>211</v>
      </c>
      <c r="T35">
        <v>13</v>
      </c>
      <c r="U35">
        <v>25</v>
      </c>
      <c r="V35">
        <v>1097</v>
      </c>
      <c r="W35">
        <v>1061</v>
      </c>
      <c r="X35">
        <v>1046</v>
      </c>
      <c r="Z35">
        <f t="shared" si="0"/>
        <v>9356</v>
      </c>
    </row>
    <row r="36" spans="1:26" x14ac:dyDescent="0.25">
      <c r="A36" t="s">
        <v>102</v>
      </c>
      <c r="B36" t="s">
        <v>103</v>
      </c>
      <c r="C36">
        <v>59430</v>
      </c>
      <c r="D36">
        <v>2</v>
      </c>
      <c r="E36">
        <v>2574</v>
      </c>
      <c r="F36">
        <v>291</v>
      </c>
      <c r="G36">
        <v>1</v>
      </c>
      <c r="H36">
        <v>0</v>
      </c>
      <c r="I36">
        <v>1</v>
      </c>
      <c r="J36">
        <v>19</v>
      </c>
      <c r="K36">
        <v>0</v>
      </c>
      <c r="L36">
        <v>47</v>
      </c>
      <c r="M36">
        <v>22</v>
      </c>
      <c r="N36">
        <v>52</v>
      </c>
      <c r="O36">
        <v>227</v>
      </c>
      <c r="P36">
        <v>24</v>
      </c>
      <c r="Q36">
        <v>5</v>
      </c>
      <c r="R36">
        <v>0</v>
      </c>
      <c r="S36">
        <v>2</v>
      </c>
      <c r="T36">
        <v>0</v>
      </c>
      <c r="U36">
        <v>3</v>
      </c>
      <c r="V36">
        <v>113</v>
      </c>
      <c r="W36">
        <v>68</v>
      </c>
      <c r="X36">
        <v>30</v>
      </c>
      <c r="Z36">
        <f t="shared" si="0"/>
        <v>905</v>
      </c>
    </row>
    <row r="37" spans="1:26" x14ac:dyDescent="0.25">
      <c r="A37" t="s">
        <v>42</v>
      </c>
      <c r="B37" t="s">
        <v>43</v>
      </c>
      <c r="C37">
        <v>35795</v>
      </c>
      <c r="D37">
        <v>2</v>
      </c>
      <c r="E37">
        <v>1957</v>
      </c>
      <c r="F37">
        <v>352</v>
      </c>
      <c r="G37">
        <v>0</v>
      </c>
      <c r="H37">
        <v>1</v>
      </c>
      <c r="I37">
        <v>1</v>
      </c>
      <c r="J37">
        <v>16</v>
      </c>
      <c r="K37">
        <v>0</v>
      </c>
      <c r="L37">
        <v>92</v>
      </c>
      <c r="M37">
        <v>37</v>
      </c>
      <c r="N37">
        <v>70</v>
      </c>
      <c r="O37">
        <v>66</v>
      </c>
      <c r="P37">
        <v>18</v>
      </c>
      <c r="Q37">
        <v>6</v>
      </c>
      <c r="R37">
        <v>0</v>
      </c>
      <c r="S37">
        <v>5</v>
      </c>
      <c r="T37">
        <v>1</v>
      </c>
      <c r="U37">
        <v>1</v>
      </c>
      <c r="V37">
        <v>61</v>
      </c>
      <c r="W37">
        <v>76</v>
      </c>
      <c r="X37">
        <v>80</v>
      </c>
      <c r="Z37">
        <f t="shared" si="0"/>
        <v>883</v>
      </c>
    </row>
    <row r="38" spans="1:26" x14ac:dyDescent="0.25">
      <c r="A38" t="s">
        <v>44</v>
      </c>
      <c r="B38" t="s">
        <v>45</v>
      </c>
      <c r="C38">
        <v>80940</v>
      </c>
      <c r="D38">
        <v>9</v>
      </c>
      <c r="E38">
        <v>6825</v>
      </c>
      <c r="F38">
        <v>794</v>
      </c>
      <c r="G38">
        <v>7</v>
      </c>
      <c r="H38">
        <v>14</v>
      </c>
      <c r="I38">
        <v>4</v>
      </c>
      <c r="J38">
        <v>136</v>
      </c>
      <c r="K38">
        <v>2</v>
      </c>
      <c r="L38">
        <v>464</v>
      </c>
      <c r="M38">
        <v>180</v>
      </c>
      <c r="N38">
        <v>867</v>
      </c>
      <c r="O38">
        <v>142</v>
      </c>
      <c r="P38">
        <v>115</v>
      </c>
      <c r="Q38">
        <v>20</v>
      </c>
      <c r="R38">
        <v>5</v>
      </c>
      <c r="S38">
        <v>37</v>
      </c>
      <c r="T38">
        <v>13</v>
      </c>
      <c r="U38">
        <v>12</v>
      </c>
      <c r="V38">
        <v>533</v>
      </c>
      <c r="W38">
        <v>440</v>
      </c>
      <c r="X38">
        <v>269</v>
      </c>
      <c r="Z38">
        <f t="shared" si="0"/>
        <v>4054</v>
      </c>
    </row>
    <row r="39" spans="1:26" x14ac:dyDescent="0.25">
      <c r="A39" t="s">
        <v>194</v>
      </c>
      <c r="B39" t="s">
        <v>195</v>
      </c>
      <c r="C39">
        <v>50705</v>
      </c>
      <c r="D39">
        <v>2</v>
      </c>
      <c r="E39">
        <v>2487</v>
      </c>
      <c r="F39">
        <v>168</v>
      </c>
      <c r="G39">
        <v>0</v>
      </c>
      <c r="H39">
        <v>5</v>
      </c>
      <c r="I39">
        <v>1</v>
      </c>
      <c r="J39">
        <v>31</v>
      </c>
      <c r="K39">
        <v>1</v>
      </c>
      <c r="L39">
        <v>82</v>
      </c>
      <c r="M39">
        <v>47</v>
      </c>
      <c r="N39">
        <v>108</v>
      </c>
      <c r="O39">
        <v>248</v>
      </c>
      <c r="P39">
        <v>17</v>
      </c>
      <c r="Q39">
        <v>3</v>
      </c>
      <c r="R39">
        <v>0</v>
      </c>
      <c r="S39">
        <v>9</v>
      </c>
      <c r="T39">
        <v>1</v>
      </c>
      <c r="U39">
        <v>3</v>
      </c>
      <c r="V39">
        <v>150</v>
      </c>
      <c r="W39">
        <v>90</v>
      </c>
      <c r="X39">
        <v>69</v>
      </c>
      <c r="Z39">
        <f t="shared" si="0"/>
        <v>1033</v>
      </c>
    </row>
    <row r="40" spans="1:26" x14ac:dyDescent="0.25">
      <c r="A40" t="s">
        <v>104</v>
      </c>
      <c r="B40" t="s">
        <v>105</v>
      </c>
      <c r="C40">
        <v>22675</v>
      </c>
      <c r="D40">
        <v>1</v>
      </c>
      <c r="E40">
        <v>0</v>
      </c>
      <c r="F40">
        <v>215</v>
      </c>
      <c r="G40">
        <v>1</v>
      </c>
      <c r="H40">
        <v>0</v>
      </c>
      <c r="I40">
        <v>0</v>
      </c>
      <c r="J40">
        <v>23</v>
      </c>
      <c r="K40">
        <v>2</v>
      </c>
      <c r="L40">
        <v>100</v>
      </c>
      <c r="M40">
        <v>23</v>
      </c>
      <c r="N40">
        <v>71</v>
      </c>
      <c r="O40">
        <v>10</v>
      </c>
      <c r="P40">
        <v>19</v>
      </c>
      <c r="Q40">
        <v>0</v>
      </c>
      <c r="R40">
        <v>0</v>
      </c>
      <c r="S40">
        <v>3</v>
      </c>
      <c r="T40">
        <v>2</v>
      </c>
      <c r="U40">
        <v>4</v>
      </c>
      <c r="V40">
        <v>99</v>
      </c>
      <c r="W40">
        <v>59</v>
      </c>
      <c r="X40">
        <v>96</v>
      </c>
      <c r="Z40">
        <f t="shared" si="0"/>
        <v>727</v>
      </c>
    </row>
    <row r="41" spans="1:26" x14ac:dyDescent="0.25">
      <c r="A41" t="s">
        <v>196</v>
      </c>
      <c r="B41" t="s">
        <v>197</v>
      </c>
      <c r="C41">
        <v>46340</v>
      </c>
      <c r="D41">
        <v>3</v>
      </c>
      <c r="E41">
        <v>1756</v>
      </c>
      <c r="F41">
        <v>316</v>
      </c>
      <c r="G41">
        <v>2</v>
      </c>
      <c r="H41">
        <v>8</v>
      </c>
      <c r="I41">
        <v>3</v>
      </c>
      <c r="J41">
        <v>42</v>
      </c>
      <c r="K41">
        <v>3</v>
      </c>
      <c r="L41">
        <v>155</v>
      </c>
      <c r="M41">
        <v>49</v>
      </c>
      <c r="N41">
        <v>187</v>
      </c>
      <c r="O41">
        <v>263</v>
      </c>
      <c r="P41">
        <v>42</v>
      </c>
      <c r="Q41">
        <v>10</v>
      </c>
      <c r="R41">
        <v>0</v>
      </c>
      <c r="S41">
        <v>11</v>
      </c>
      <c r="T41">
        <v>2</v>
      </c>
      <c r="U41">
        <v>10</v>
      </c>
      <c r="V41">
        <v>224</v>
      </c>
      <c r="W41">
        <v>144</v>
      </c>
      <c r="X41">
        <v>154</v>
      </c>
      <c r="Z41">
        <f t="shared" si="0"/>
        <v>1625</v>
      </c>
    </row>
    <row r="42" spans="1:26" x14ac:dyDescent="0.25">
      <c r="A42" t="s">
        <v>593</v>
      </c>
      <c r="B42" t="s">
        <v>594</v>
      </c>
      <c r="C42">
        <v>32175</v>
      </c>
      <c r="D42">
        <v>1</v>
      </c>
      <c r="E42">
        <v>0</v>
      </c>
      <c r="F42">
        <v>160</v>
      </c>
      <c r="G42">
        <v>1</v>
      </c>
      <c r="H42">
        <v>1</v>
      </c>
      <c r="I42">
        <v>0</v>
      </c>
      <c r="J42">
        <v>10</v>
      </c>
      <c r="K42">
        <v>0</v>
      </c>
      <c r="L42">
        <v>39</v>
      </c>
      <c r="M42">
        <v>22</v>
      </c>
      <c r="N42">
        <v>40</v>
      </c>
      <c r="O42">
        <v>1</v>
      </c>
      <c r="P42">
        <v>15</v>
      </c>
      <c r="Q42">
        <v>1</v>
      </c>
      <c r="R42">
        <v>0</v>
      </c>
      <c r="S42">
        <v>3</v>
      </c>
      <c r="T42">
        <v>1</v>
      </c>
      <c r="U42">
        <v>0</v>
      </c>
      <c r="V42">
        <v>35</v>
      </c>
      <c r="W42">
        <v>34</v>
      </c>
      <c r="X42">
        <v>56</v>
      </c>
      <c r="Z42">
        <f t="shared" si="0"/>
        <v>419</v>
      </c>
    </row>
    <row r="43" spans="1:26" x14ac:dyDescent="0.25">
      <c r="A43" t="s">
        <v>198</v>
      </c>
      <c r="B43" t="s">
        <v>199</v>
      </c>
      <c r="C43">
        <v>18950</v>
      </c>
      <c r="D43">
        <v>1</v>
      </c>
      <c r="E43">
        <v>665</v>
      </c>
      <c r="F43">
        <v>46</v>
      </c>
      <c r="G43">
        <v>0</v>
      </c>
      <c r="H43">
        <v>6</v>
      </c>
      <c r="I43">
        <v>0</v>
      </c>
      <c r="J43">
        <v>2</v>
      </c>
      <c r="K43">
        <v>0</v>
      </c>
      <c r="L43">
        <v>4</v>
      </c>
      <c r="M43">
        <v>1</v>
      </c>
      <c r="N43">
        <v>11</v>
      </c>
      <c r="O43">
        <v>510</v>
      </c>
      <c r="P43">
        <v>0</v>
      </c>
      <c r="Q43">
        <v>1</v>
      </c>
      <c r="R43">
        <v>0</v>
      </c>
      <c r="S43">
        <v>2</v>
      </c>
      <c r="T43">
        <v>0</v>
      </c>
      <c r="U43">
        <v>4</v>
      </c>
      <c r="V43">
        <v>69</v>
      </c>
      <c r="W43">
        <v>2</v>
      </c>
      <c r="X43">
        <v>6</v>
      </c>
      <c r="Z43">
        <f t="shared" si="0"/>
        <v>664</v>
      </c>
    </row>
    <row r="44" spans="1:26" x14ac:dyDescent="0.25">
      <c r="A44" t="s">
        <v>200</v>
      </c>
      <c r="B44" t="s">
        <v>201</v>
      </c>
      <c r="C44">
        <v>121525</v>
      </c>
      <c r="D44">
        <v>15</v>
      </c>
      <c r="E44">
        <v>18349</v>
      </c>
      <c r="F44">
        <v>840</v>
      </c>
      <c r="G44">
        <v>13</v>
      </c>
      <c r="H44">
        <v>32</v>
      </c>
      <c r="I44">
        <v>9</v>
      </c>
      <c r="J44">
        <v>370</v>
      </c>
      <c r="K44">
        <v>7</v>
      </c>
      <c r="L44">
        <v>1569</v>
      </c>
      <c r="M44">
        <v>839</v>
      </c>
      <c r="N44">
        <v>873</v>
      </c>
      <c r="O44">
        <v>1133</v>
      </c>
      <c r="P44">
        <v>148</v>
      </c>
      <c r="Q44">
        <v>47</v>
      </c>
      <c r="R44">
        <v>12</v>
      </c>
      <c r="S44">
        <v>104</v>
      </c>
      <c r="T44">
        <v>30</v>
      </c>
      <c r="U44">
        <v>24</v>
      </c>
      <c r="V44">
        <v>619</v>
      </c>
      <c r="W44">
        <v>1083</v>
      </c>
      <c r="X44">
        <v>770</v>
      </c>
      <c r="Z44">
        <f t="shared" si="0"/>
        <v>8522</v>
      </c>
    </row>
    <row r="45" spans="1:26" x14ac:dyDescent="0.25">
      <c r="A45" t="s">
        <v>202</v>
      </c>
      <c r="B45" t="s">
        <v>203</v>
      </c>
      <c r="C45">
        <v>156960</v>
      </c>
      <c r="D45">
        <v>11</v>
      </c>
      <c r="E45">
        <v>9125</v>
      </c>
      <c r="F45">
        <v>776</v>
      </c>
      <c r="G45">
        <v>9</v>
      </c>
      <c r="H45">
        <v>19</v>
      </c>
      <c r="I45">
        <v>6</v>
      </c>
      <c r="J45">
        <v>298</v>
      </c>
      <c r="K45">
        <v>4</v>
      </c>
      <c r="L45">
        <v>971</v>
      </c>
      <c r="M45">
        <v>452</v>
      </c>
      <c r="N45">
        <v>504</v>
      </c>
      <c r="O45">
        <v>751</v>
      </c>
      <c r="P45">
        <v>189</v>
      </c>
      <c r="Q45">
        <v>36</v>
      </c>
      <c r="R45">
        <v>1</v>
      </c>
      <c r="S45">
        <v>33</v>
      </c>
      <c r="T45">
        <v>14</v>
      </c>
      <c r="U45">
        <v>21</v>
      </c>
      <c r="V45">
        <v>598</v>
      </c>
      <c r="W45">
        <v>550</v>
      </c>
      <c r="X45">
        <v>658</v>
      </c>
      <c r="Z45">
        <f t="shared" si="0"/>
        <v>5890</v>
      </c>
    </row>
    <row r="46" spans="1:26" x14ac:dyDescent="0.25">
      <c r="A46" t="s">
        <v>46</v>
      </c>
      <c r="B46" t="s">
        <v>47</v>
      </c>
      <c r="C46">
        <v>149270</v>
      </c>
      <c r="D46">
        <v>16</v>
      </c>
      <c r="E46">
        <v>8451</v>
      </c>
      <c r="F46">
        <v>589</v>
      </c>
      <c r="G46">
        <v>9</v>
      </c>
      <c r="H46">
        <v>12</v>
      </c>
      <c r="I46">
        <v>16</v>
      </c>
      <c r="J46">
        <v>529</v>
      </c>
      <c r="K46">
        <v>3</v>
      </c>
      <c r="L46">
        <v>1616</v>
      </c>
      <c r="M46">
        <v>981</v>
      </c>
      <c r="N46">
        <v>995</v>
      </c>
      <c r="O46">
        <v>272</v>
      </c>
      <c r="P46">
        <v>201</v>
      </c>
      <c r="Q46">
        <v>90</v>
      </c>
      <c r="R46">
        <v>2</v>
      </c>
      <c r="S46">
        <v>143</v>
      </c>
      <c r="T46">
        <v>35</v>
      </c>
      <c r="U46">
        <v>27</v>
      </c>
      <c r="V46">
        <v>805</v>
      </c>
      <c r="W46">
        <v>938</v>
      </c>
      <c r="X46">
        <v>675</v>
      </c>
      <c r="Z46">
        <f t="shared" si="0"/>
        <v>7938</v>
      </c>
    </row>
    <row r="47" spans="1:26" x14ac:dyDescent="0.25">
      <c r="A47" t="s">
        <v>204</v>
      </c>
      <c r="B47" t="s">
        <v>205</v>
      </c>
      <c r="C47">
        <v>53520</v>
      </c>
      <c r="D47">
        <v>2</v>
      </c>
      <c r="E47">
        <v>1133</v>
      </c>
      <c r="F47">
        <v>211</v>
      </c>
      <c r="G47">
        <v>0</v>
      </c>
      <c r="H47">
        <v>3</v>
      </c>
      <c r="I47">
        <v>3</v>
      </c>
      <c r="J47">
        <v>18</v>
      </c>
      <c r="K47">
        <v>0</v>
      </c>
      <c r="L47">
        <v>94</v>
      </c>
      <c r="M47">
        <v>33</v>
      </c>
      <c r="N47">
        <v>61</v>
      </c>
      <c r="O47">
        <v>410</v>
      </c>
      <c r="P47">
        <v>13</v>
      </c>
      <c r="Q47">
        <v>2</v>
      </c>
      <c r="R47">
        <v>6</v>
      </c>
      <c r="S47">
        <v>8</v>
      </c>
      <c r="T47">
        <v>1</v>
      </c>
      <c r="U47">
        <v>1</v>
      </c>
      <c r="V47">
        <v>69</v>
      </c>
      <c r="W47">
        <v>55</v>
      </c>
      <c r="X47">
        <v>143</v>
      </c>
      <c r="Z47">
        <f t="shared" si="0"/>
        <v>1131</v>
      </c>
    </row>
    <row r="48" spans="1:26" x14ac:dyDescent="0.25">
      <c r="A48" t="s">
        <v>106</v>
      </c>
      <c r="B48" t="s">
        <v>107</v>
      </c>
      <c r="C48">
        <v>25435</v>
      </c>
      <c r="D48">
        <v>1</v>
      </c>
      <c r="E48">
        <v>800</v>
      </c>
      <c r="F48">
        <v>70</v>
      </c>
      <c r="G48">
        <v>0</v>
      </c>
      <c r="H48">
        <v>1</v>
      </c>
      <c r="I48">
        <v>0</v>
      </c>
      <c r="J48">
        <v>10</v>
      </c>
      <c r="K48">
        <v>0</v>
      </c>
      <c r="L48">
        <v>23</v>
      </c>
      <c r="M48">
        <v>8</v>
      </c>
      <c r="N48">
        <v>49</v>
      </c>
      <c r="O48">
        <v>2</v>
      </c>
      <c r="P48">
        <v>14</v>
      </c>
      <c r="Q48">
        <v>3</v>
      </c>
      <c r="R48">
        <v>0</v>
      </c>
      <c r="S48">
        <v>1</v>
      </c>
      <c r="T48">
        <v>0</v>
      </c>
      <c r="U48">
        <v>0</v>
      </c>
      <c r="V48">
        <v>30</v>
      </c>
      <c r="W48">
        <v>32</v>
      </c>
      <c r="X48">
        <v>56</v>
      </c>
      <c r="Z48">
        <f t="shared" si="0"/>
        <v>299</v>
      </c>
    </row>
    <row r="49" spans="1:26" x14ac:dyDescent="0.25">
      <c r="A49" t="s">
        <v>206</v>
      </c>
      <c r="B49" t="s">
        <v>207</v>
      </c>
      <c r="C49">
        <v>21325</v>
      </c>
      <c r="D49">
        <v>4</v>
      </c>
      <c r="E49">
        <v>4040</v>
      </c>
      <c r="F49">
        <v>305</v>
      </c>
      <c r="G49">
        <v>2</v>
      </c>
      <c r="H49">
        <v>4</v>
      </c>
      <c r="I49">
        <v>2</v>
      </c>
      <c r="J49">
        <v>93</v>
      </c>
      <c r="K49">
        <v>1</v>
      </c>
      <c r="L49">
        <v>293</v>
      </c>
      <c r="M49">
        <v>111</v>
      </c>
      <c r="N49">
        <v>201</v>
      </c>
      <c r="O49">
        <v>44</v>
      </c>
      <c r="P49">
        <v>75</v>
      </c>
      <c r="Q49">
        <v>11</v>
      </c>
      <c r="R49">
        <v>1</v>
      </c>
      <c r="S49">
        <v>12</v>
      </c>
      <c r="T49">
        <v>6</v>
      </c>
      <c r="U49">
        <v>4</v>
      </c>
      <c r="V49">
        <v>252</v>
      </c>
      <c r="W49">
        <v>309</v>
      </c>
      <c r="X49">
        <v>296</v>
      </c>
      <c r="Z49">
        <f t="shared" si="0"/>
        <v>2022</v>
      </c>
    </row>
    <row r="50" spans="1:26" x14ac:dyDescent="0.25">
      <c r="A50" t="s">
        <v>208</v>
      </c>
      <c r="B50" t="s">
        <v>209</v>
      </c>
      <c r="C50">
        <v>25950</v>
      </c>
      <c r="D50">
        <v>2</v>
      </c>
      <c r="E50">
        <v>2006</v>
      </c>
      <c r="F50">
        <v>120</v>
      </c>
      <c r="G50">
        <v>0</v>
      </c>
      <c r="H50">
        <v>2</v>
      </c>
      <c r="I50">
        <v>4</v>
      </c>
      <c r="J50">
        <v>48</v>
      </c>
      <c r="K50">
        <v>0</v>
      </c>
      <c r="L50">
        <v>116</v>
      </c>
      <c r="M50">
        <v>24</v>
      </c>
      <c r="N50">
        <v>81</v>
      </c>
      <c r="O50">
        <v>41</v>
      </c>
      <c r="P50">
        <v>47</v>
      </c>
      <c r="Q50">
        <v>5</v>
      </c>
      <c r="R50">
        <v>0</v>
      </c>
      <c r="S50">
        <v>4</v>
      </c>
      <c r="T50">
        <v>4</v>
      </c>
      <c r="U50">
        <v>1</v>
      </c>
      <c r="V50">
        <v>140</v>
      </c>
      <c r="W50">
        <v>88</v>
      </c>
      <c r="X50">
        <v>131</v>
      </c>
      <c r="Z50">
        <f t="shared" si="0"/>
        <v>856</v>
      </c>
    </row>
    <row r="51" spans="1:26" x14ac:dyDescent="0.25">
      <c r="A51" t="s">
        <v>210</v>
      </c>
      <c r="B51" t="s">
        <v>211</v>
      </c>
      <c r="C51">
        <v>56250</v>
      </c>
      <c r="D51">
        <v>2</v>
      </c>
      <c r="E51">
        <v>1525</v>
      </c>
      <c r="F51">
        <v>161</v>
      </c>
      <c r="G51">
        <v>1</v>
      </c>
      <c r="H51">
        <v>5</v>
      </c>
      <c r="I51">
        <v>3</v>
      </c>
      <c r="J51">
        <v>48</v>
      </c>
      <c r="K51">
        <v>0</v>
      </c>
      <c r="L51">
        <v>142</v>
      </c>
      <c r="M51">
        <v>73</v>
      </c>
      <c r="N51">
        <v>220</v>
      </c>
      <c r="O51">
        <v>62</v>
      </c>
      <c r="P51">
        <v>47</v>
      </c>
      <c r="Q51">
        <v>9</v>
      </c>
      <c r="R51">
        <v>1</v>
      </c>
      <c r="S51">
        <v>8</v>
      </c>
      <c r="T51">
        <v>2</v>
      </c>
      <c r="U51">
        <v>5</v>
      </c>
      <c r="V51">
        <v>174</v>
      </c>
      <c r="W51">
        <v>160</v>
      </c>
      <c r="X51">
        <v>90</v>
      </c>
      <c r="Z51">
        <f t="shared" si="0"/>
        <v>1211</v>
      </c>
    </row>
    <row r="52" spans="1:26" x14ac:dyDescent="0.25">
      <c r="A52" t="s">
        <v>212</v>
      </c>
      <c r="B52" t="s">
        <v>213</v>
      </c>
      <c r="C52">
        <v>18195</v>
      </c>
      <c r="D52">
        <v>1</v>
      </c>
      <c r="E52">
        <v>0</v>
      </c>
      <c r="F52">
        <v>175</v>
      </c>
      <c r="G52">
        <v>5</v>
      </c>
      <c r="H52">
        <v>0</v>
      </c>
      <c r="I52">
        <v>0</v>
      </c>
      <c r="J52">
        <v>1</v>
      </c>
      <c r="K52">
        <v>0</v>
      </c>
      <c r="L52">
        <v>85</v>
      </c>
      <c r="M52">
        <v>21</v>
      </c>
      <c r="N52">
        <v>45</v>
      </c>
      <c r="O52">
        <v>5</v>
      </c>
      <c r="P52">
        <v>25</v>
      </c>
      <c r="Q52">
        <v>2</v>
      </c>
      <c r="R52">
        <v>0</v>
      </c>
      <c r="S52">
        <v>1</v>
      </c>
      <c r="T52">
        <v>2</v>
      </c>
      <c r="U52">
        <v>2</v>
      </c>
      <c r="V52">
        <v>47</v>
      </c>
      <c r="W52">
        <v>55</v>
      </c>
      <c r="X52">
        <v>75</v>
      </c>
      <c r="Z52">
        <f t="shared" si="0"/>
        <v>546</v>
      </c>
    </row>
    <row r="53" spans="1:26" x14ac:dyDescent="0.25">
      <c r="A53" t="s">
        <v>214</v>
      </c>
      <c r="B53" t="s">
        <v>215</v>
      </c>
      <c r="C53">
        <v>25525</v>
      </c>
      <c r="D53">
        <v>1</v>
      </c>
      <c r="E53">
        <v>1900</v>
      </c>
      <c r="F53">
        <v>79</v>
      </c>
      <c r="G53">
        <v>0</v>
      </c>
      <c r="H53">
        <v>2</v>
      </c>
      <c r="I53">
        <v>0</v>
      </c>
      <c r="J53">
        <v>31</v>
      </c>
      <c r="K53">
        <v>0</v>
      </c>
      <c r="L53">
        <v>85</v>
      </c>
      <c r="M53">
        <v>30</v>
      </c>
      <c r="N53">
        <v>68</v>
      </c>
      <c r="O53">
        <v>26</v>
      </c>
      <c r="P53">
        <v>26</v>
      </c>
      <c r="Q53">
        <v>5</v>
      </c>
      <c r="R53">
        <v>0</v>
      </c>
      <c r="S53">
        <v>4</v>
      </c>
      <c r="T53">
        <v>0</v>
      </c>
      <c r="U53">
        <v>2</v>
      </c>
      <c r="V53">
        <v>79</v>
      </c>
      <c r="W53">
        <v>60</v>
      </c>
      <c r="X53">
        <v>69</v>
      </c>
      <c r="Z53">
        <f t="shared" si="0"/>
        <v>566</v>
      </c>
    </row>
    <row r="54" spans="1:26" x14ac:dyDescent="0.25">
      <c r="A54" t="s">
        <v>216</v>
      </c>
      <c r="B54" t="s">
        <v>217</v>
      </c>
      <c r="C54">
        <v>108765</v>
      </c>
      <c r="D54">
        <v>7</v>
      </c>
      <c r="E54">
        <v>7871</v>
      </c>
      <c r="F54">
        <v>780</v>
      </c>
      <c r="G54">
        <v>6</v>
      </c>
      <c r="H54">
        <v>19</v>
      </c>
      <c r="I54">
        <v>6</v>
      </c>
      <c r="J54">
        <v>152</v>
      </c>
      <c r="K54">
        <v>6</v>
      </c>
      <c r="L54">
        <v>618</v>
      </c>
      <c r="M54">
        <v>283</v>
      </c>
      <c r="N54">
        <v>291</v>
      </c>
      <c r="O54">
        <v>1268</v>
      </c>
      <c r="P54">
        <v>165</v>
      </c>
      <c r="Q54">
        <v>26</v>
      </c>
      <c r="R54">
        <v>0</v>
      </c>
      <c r="S54">
        <v>43</v>
      </c>
      <c r="T54">
        <v>6</v>
      </c>
      <c r="U54">
        <v>6</v>
      </c>
      <c r="V54">
        <v>627</v>
      </c>
      <c r="W54">
        <v>408</v>
      </c>
      <c r="X54">
        <v>478</v>
      </c>
      <c r="Z54">
        <f t="shared" si="0"/>
        <v>5188</v>
      </c>
    </row>
    <row r="55" spans="1:26" x14ac:dyDescent="0.25">
      <c r="A55" t="s">
        <v>218</v>
      </c>
      <c r="B55" t="s">
        <v>219</v>
      </c>
      <c r="C55">
        <v>26125</v>
      </c>
      <c r="D55">
        <v>3</v>
      </c>
      <c r="E55">
        <v>2939</v>
      </c>
      <c r="F55">
        <v>492</v>
      </c>
      <c r="G55">
        <v>0</v>
      </c>
      <c r="H55">
        <v>8</v>
      </c>
      <c r="I55">
        <v>2</v>
      </c>
      <c r="J55">
        <v>80</v>
      </c>
      <c r="K55">
        <v>1</v>
      </c>
      <c r="L55">
        <v>229</v>
      </c>
      <c r="M55">
        <v>97</v>
      </c>
      <c r="N55">
        <v>107</v>
      </c>
      <c r="O55">
        <v>681</v>
      </c>
      <c r="P55">
        <v>78</v>
      </c>
      <c r="Q55">
        <v>11</v>
      </c>
      <c r="R55">
        <v>1</v>
      </c>
      <c r="S55">
        <v>11</v>
      </c>
      <c r="T55">
        <v>2</v>
      </c>
      <c r="U55">
        <v>4</v>
      </c>
      <c r="V55">
        <v>213</v>
      </c>
      <c r="W55">
        <v>141</v>
      </c>
      <c r="X55">
        <v>228</v>
      </c>
      <c r="Z55">
        <f t="shared" si="0"/>
        <v>2386</v>
      </c>
    </row>
    <row r="56" spans="1:26" x14ac:dyDescent="0.25">
      <c r="A56" t="s">
        <v>220</v>
      </c>
      <c r="B56" t="s">
        <v>221</v>
      </c>
      <c r="C56">
        <v>26335</v>
      </c>
      <c r="D56">
        <v>2</v>
      </c>
      <c r="E56">
        <v>525</v>
      </c>
      <c r="F56">
        <v>143</v>
      </c>
      <c r="G56">
        <v>2</v>
      </c>
      <c r="H56">
        <v>1</v>
      </c>
      <c r="I56">
        <v>0</v>
      </c>
      <c r="J56">
        <v>30</v>
      </c>
      <c r="K56">
        <v>0</v>
      </c>
      <c r="L56">
        <v>152</v>
      </c>
      <c r="M56">
        <v>66</v>
      </c>
      <c r="N56">
        <v>52</v>
      </c>
      <c r="O56">
        <v>183</v>
      </c>
      <c r="P56">
        <v>24</v>
      </c>
      <c r="Q56">
        <v>6</v>
      </c>
      <c r="R56">
        <v>0</v>
      </c>
      <c r="S56">
        <v>10</v>
      </c>
      <c r="T56">
        <v>3</v>
      </c>
      <c r="U56">
        <v>5</v>
      </c>
      <c r="V56">
        <v>122</v>
      </c>
      <c r="W56">
        <v>71</v>
      </c>
      <c r="X56">
        <v>148</v>
      </c>
      <c r="Z56">
        <f t="shared" si="0"/>
        <v>1018</v>
      </c>
    </row>
    <row r="57" spans="1:26" x14ac:dyDescent="0.25">
      <c r="A57" t="s">
        <v>222</v>
      </c>
      <c r="B57" t="s">
        <v>223</v>
      </c>
      <c r="C57">
        <v>18885</v>
      </c>
      <c r="D57">
        <v>1</v>
      </c>
      <c r="E57">
        <v>1000</v>
      </c>
      <c r="F57">
        <v>71</v>
      </c>
      <c r="G57">
        <v>0</v>
      </c>
      <c r="H57">
        <v>1</v>
      </c>
      <c r="I57">
        <v>3</v>
      </c>
      <c r="J57">
        <v>25</v>
      </c>
      <c r="K57">
        <v>0</v>
      </c>
      <c r="L57">
        <v>113</v>
      </c>
      <c r="M57">
        <v>83</v>
      </c>
      <c r="N57">
        <v>42</v>
      </c>
      <c r="O57">
        <v>3</v>
      </c>
      <c r="P57">
        <v>23</v>
      </c>
      <c r="Q57">
        <v>5</v>
      </c>
      <c r="R57">
        <v>0</v>
      </c>
      <c r="S57">
        <v>4</v>
      </c>
      <c r="T57">
        <v>5</v>
      </c>
      <c r="U57">
        <v>0</v>
      </c>
      <c r="V57">
        <v>42</v>
      </c>
      <c r="W57">
        <v>58</v>
      </c>
      <c r="X57">
        <v>40</v>
      </c>
      <c r="Z57">
        <f t="shared" si="0"/>
        <v>518</v>
      </c>
    </row>
    <row r="58" spans="1:26" x14ac:dyDescent="0.25">
      <c r="A58" t="s">
        <v>224</v>
      </c>
      <c r="B58" t="s">
        <v>225</v>
      </c>
      <c r="C58">
        <v>45430</v>
      </c>
      <c r="D58">
        <v>5</v>
      </c>
      <c r="E58">
        <v>3743</v>
      </c>
      <c r="F58">
        <v>785</v>
      </c>
      <c r="G58">
        <v>2</v>
      </c>
      <c r="H58">
        <v>10</v>
      </c>
      <c r="I58">
        <v>6</v>
      </c>
      <c r="J58">
        <v>138</v>
      </c>
      <c r="K58">
        <v>3</v>
      </c>
      <c r="L58">
        <v>333</v>
      </c>
      <c r="M58">
        <v>155</v>
      </c>
      <c r="N58">
        <v>214</v>
      </c>
      <c r="O58">
        <v>665</v>
      </c>
      <c r="P58">
        <v>101</v>
      </c>
      <c r="Q58">
        <v>17</v>
      </c>
      <c r="R58">
        <v>0</v>
      </c>
      <c r="S58">
        <v>22</v>
      </c>
      <c r="T58">
        <v>5</v>
      </c>
      <c r="U58">
        <v>12</v>
      </c>
      <c r="V58">
        <v>420</v>
      </c>
      <c r="W58">
        <v>225</v>
      </c>
      <c r="X58">
        <v>406</v>
      </c>
      <c r="Z58">
        <f t="shared" si="0"/>
        <v>3519</v>
      </c>
    </row>
    <row r="59" spans="1:26" x14ac:dyDescent="0.25">
      <c r="A59" t="s">
        <v>108</v>
      </c>
      <c r="B59" t="s">
        <v>109</v>
      </c>
      <c r="C59">
        <v>18245</v>
      </c>
      <c r="D59">
        <v>1</v>
      </c>
      <c r="E59">
        <v>0</v>
      </c>
      <c r="F59">
        <v>155</v>
      </c>
      <c r="G59">
        <v>0</v>
      </c>
      <c r="H59">
        <v>2</v>
      </c>
      <c r="I59">
        <v>0</v>
      </c>
      <c r="J59">
        <v>19</v>
      </c>
      <c r="K59">
        <v>0</v>
      </c>
      <c r="L59">
        <v>73</v>
      </c>
      <c r="M59">
        <v>28</v>
      </c>
      <c r="N59">
        <v>51</v>
      </c>
      <c r="O59">
        <v>136</v>
      </c>
      <c r="P59">
        <v>1</v>
      </c>
      <c r="Q59">
        <v>1</v>
      </c>
      <c r="R59">
        <v>0</v>
      </c>
      <c r="S59">
        <v>18</v>
      </c>
      <c r="T59">
        <v>1</v>
      </c>
      <c r="U59">
        <v>2</v>
      </c>
      <c r="V59">
        <v>52</v>
      </c>
      <c r="W59">
        <v>52</v>
      </c>
      <c r="X59">
        <v>84</v>
      </c>
      <c r="Z59">
        <f t="shared" si="0"/>
        <v>675</v>
      </c>
    </row>
    <row r="60" spans="1:26" x14ac:dyDescent="0.25">
      <c r="A60" t="s">
        <v>226</v>
      </c>
      <c r="B60" t="s">
        <v>227</v>
      </c>
      <c r="C60">
        <v>16415</v>
      </c>
      <c r="D60">
        <v>2</v>
      </c>
      <c r="E60">
        <v>2407</v>
      </c>
      <c r="F60">
        <v>197</v>
      </c>
      <c r="G60">
        <v>3</v>
      </c>
      <c r="H60">
        <v>1</v>
      </c>
      <c r="I60">
        <v>5</v>
      </c>
      <c r="J60">
        <v>53</v>
      </c>
      <c r="K60">
        <v>0</v>
      </c>
      <c r="L60">
        <v>254</v>
      </c>
      <c r="M60">
        <v>200</v>
      </c>
      <c r="N60">
        <v>161</v>
      </c>
      <c r="O60">
        <v>12</v>
      </c>
      <c r="P60">
        <v>40</v>
      </c>
      <c r="Q60">
        <v>3</v>
      </c>
      <c r="R60">
        <v>0</v>
      </c>
      <c r="S60">
        <v>3</v>
      </c>
      <c r="T60">
        <v>7</v>
      </c>
      <c r="U60">
        <v>5</v>
      </c>
      <c r="V60">
        <v>144</v>
      </c>
      <c r="W60">
        <v>135</v>
      </c>
      <c r="X60">
        <v>151</v>
      </c>
      <c r="Z60">
        <f t="shared" si="0"/>
        <v>1374</v>
      </c>
    </row>
    <row r="61" spans="1:26" x14ac:dyDescent="0.25">
      <c r="A61" t="s">
        <v>228</v>
      </c>
      <c r="B61" t="s">
        <v>229</v>
      </c>
      <c r="C61">
        <v>33265</v>
      </c>
      <c r="D61">
        <v>1</v>
      </c>
      <c r="E61">
        <v>1861</v>
      </c>
      <c r="F61">
        <v>134</v>
      </c>
      <c r="G61">
        <v>1</v>
      </c>
      <c r="H61">
        <v>3</v>
      </c>
      <c r="I61">
        <v>1</v>
      </c>
      <c r="J61">
        <v>35</v>
      </c>
      <c r="K61">
        <v>0</v>
      </c>
      <c r="L61">
        <v>115</v>
      </c>
      <c r="M61">
        <v>95</v>
      </c>
      <c r="N61">
        <v>73</v>
      </c>
      <c r="O61">
        <v>28</v>
      </c>
      <c r="P61">
        <v>56</v>
      </c>
      <c r="Q61">
        <v>3</v>
      </c>
      <c r="R61">
        <v>0</v>
      </c>
      <c r="S61">
        <v>7</v>
      </c>
      <c r="T61">
        <v>2</v>
      </c>
      <c r="U61">
        <v>0</v>
      </c>
      <c r="V61">
        <v>62</v>
      </c>
      <c r="W61">
        <v>88</v>
      </c>
      <c r="X61">
        <v>107</v>
      </c>
      <c r="Z61">
        <f t="shared" si="0"/>
        <v>810</v>
      </c>
    </row>
    <row r="62" spans="1:26" x14ac:dyDescent="0.25">
      <c r="A62" t="s">
        <v>110</v>
      </c>
      <c r="B62" t="s">
        <v>111</v>
      </c>
      <c r="C62">
        <v>24020</v>
      </c>
      <c r="D62">
        <v>2</v>
      </c>
      <c r="E62">
        <v>0</v>
      </c>
      <c r="F62">
        <v>217</v>
      </c>
      <c r="G62">
        <v>8</v>
      </c>
      <c r="H62">
        <v>0</v>
      </c>
      <c r="I62">
        <v>0</v>
      </c>
      <c r="J62">
        <v>20</v>
      </c>
      <c r="K62">
        <v>0</v>
      </c>
      <c r="L62">
        <v>60</v>
      </c>
      <c r="M62">
        <v>24</v>
      </c>
      <c r="N62">
        <v>54</v>
      </c>
      <c r="O62">
        <v>10</v>
      </c>
      <c r="P62">
        <v>34</v>
      </c>
      <c r="Q62">
        <v>8</v>
      </c>
      <c r="R62">
        <v>1</v>
      </c>
      <c r="S62">
        <v>8</v>
      </c>
      <c r="T62">
        <v>0</v>
      </c>
      <c r="U62">
        <v>2</v>
      </c>
      <c r="V62">
        <v>277</v>
      </c>
      <c r="W62">
        <v>43</v>
      </c>
      <c r="X62">
        <v>127</v>
      </c>
      <c r="Z62">
        <f t="shared" si="0"/>
        <v>893</v>
      </c>
    </row>
    <row r="63" spans="1:26" x14ac:dyDescent="0.25">
      <c r="A63" t="s">
        <v>48</v>
      </c>
      <c r="B63" t="s">
        <v>49</v>
      </c>
      <c r="C63">
        <v>5905</v>
      </c>
      <c r="D63">
        <v>1</v>
      </c>
      <c r="E63">
        <v>0</v>
      </c>
      <c r="F63">
        <v>32</v>
      </c>
      <c r="G63">
        <v>0</v>
      </c>
      <c r="H63">
        <v>0</v>
      </c>
      <c r="I63">
        <v>0</v>
      </c>
      <c r="J63">
        <v>13</v>
      </c>
      <c r="K63">
        <v>0</v>
      </c>
      <c r="L63">
        <v>32</v>
      </c>
      <c r="M63">
        <v>16</v>
      </c>
      <c r="N63">
        <v>81</v>
      </c>
      <c r="O63">
        <v>9</v>
      </c>
      <c r="P63">
        <v>16</v>
      </c>
      <c r="Q63">
        <v>1</v>
      </c>
      <c r="R63">
        <v>0</v>
      </c>
      <c r="S63">
        <v>7</v>
      </c>
      <c r="T63">
        <v>3</v>
      </c>
      <c r="U63">
        <v>2</v>
      </c>
      <c r="V63">
        <v>58</v>
      </c>
      <c r="W63">
        <v>51</v>
      </c>
      <c r="X63">
        <v>25</v>
      </c>
      <c r="Z63">
        <f t="shared" si="0"/>
        <v>346</v>
      </c>
    </row>
    <row r="64" spans="1:26" x14ac:dyDescent="0.25">
      <c r="A64" t="s">
        <v>230</v>
      </c>
      <c r="B64" t="s">
        <v>231</v>
      </c>
      <c r="C64">
        <v>40125</v>
      </c>
      <c r="D64">
        <v>5</v>
      </c>
      <c r="E64">
        <v>2989</v>
      </c>
      <c r="F64">
        <v>574</v>
      </c>
      <c r="G64">
        <v>1</v>
      </c>
      <c r="H64">
        <v>7</v>
      </c>
      <c r="I64">
        <v>2</v>
      </c>
      <c r="J64">
        <v>90</v>
      </c>
      <c r="K64">
        <v>0</v>
      </c>
      <c r="L64">
        <v>378</v>
      </c>
      <c r="M64">
        <v>147</v>
      </c>
      <c r="N64">
        <v>149</v>
      </c>
      <c r="O64">
        <v>679</v>
      </c>
      <c r="P64">
        <v>113</v>
      </c>
      <c r="Q64">
        <v>16</v>
      </c>
      <c r="R64">
        <v>2</v>
      </c>
      <c r="S64">
        <v>22</v>
      </c>
      <c r="T64">
        <v>5</v>
      </c>
      <c r="U64">
        <v>2</v>
      </c>
      <c r="V64">
        <v>331</v>
      </c>
      <c r="W64">
        <v>204</v>
      </c>
      <c r="X64">
        <v>377</v>
      </c>
      <c r="Z64">
        <f t="shared" si="0"/>
        <v>3099</v>
      </c>
    </row>
    <row r="65" spans="1:26" x14ac:dyDescent="0.25">
      <c r="A65" t="s">
        <v>50</v>
      </c>
      <c r="B65" t="s">
        <v>51</v>
      </c>
      <c r="C65">
        <v>165180</v>
      </c>
      <c r="D65">
        <v>14</v>
      </c>
      <c r="E65">
        <v>14577</v>
      </c>
      <c r="F65">
        <v>646</v>
      </c>
      <c r="G65">
        <v>9</v>
      </c>
      <c r="H65">
        <v>34</v>
      </c>
      <c r="I65">
        <v>33</v>
      </c>
      <c r="J65">
        <v>486</v>
      </c>
      <c r="K65">
        <v>26</v>
      </c>
      <c r="L65">
        <v>1861</v>
      </c>
      <c r="M65">
        <v>1582</v>
      </c>
      <c r="N65">
        <v>1107</v>
      </c>
      <c r="O65">
        <v>120</v>
      </c>
      <c r="P65">
        <v>151</v>
      </c>
      <c r="Q65">
        <v>50</v>
      </c>
      <c r="R65">
        <v>15</v>
      </c>
      <c r="S65">
        <v>92</v>
      </c>
      <c r="T65">
        <v>51</v>
      </c>
      <c r="U65">
        <v>8</v>
      </c>
      <c r="V65">
        <v>524</v>
      </c>
      <c r="W65">
        <v>1011</v>
      </c>
      <c r="X65">
        <v>830</v>
      </c>
      <c r="Z65">
        <f t="shared" si="0"/>
        <v>8636</v>
      </c>
    </row>
    <row r="66" spans="1:26" x14ac:dyDescent="0.25">
      <c r="A66" t="s">
        <v>232</v>
      </c>
      <c r="B66" t="s">
        <v>233</v>
      </c>
      <c r="C66">
        <v>22715</v>
      </c>
      <c r="D66">
        <v>1</v>
      </c>
      <c r="E66">
        <v>670</v>
      </c>
      <c r="F66">
        <v>134</v>
      </c>
      <c r="G66">
        <v>0</v>
      </c>
      <c r="H66">
        <v>2</v>
      </c>
      <c r="I66">
        <v>2</v>
      </c>
      <c r="J66">
        <v>13</v>
      </c>
      <c r="K66">
        <v>0</v>
      </c>
      <c r="L66">
        <v>35</v>
      </c>
      <c r="M66">
        <v>10</v>
      </c>
      <c r="N66">
        <v>35</v>
      </c>
      <c r="O66">
        <v>254</v>
      </c>
      <c r="P66">
        <v>10</v>
      </c>
      <c r="Q66">
        <v>1</v>
      </c>
      <c r="R66">
        <v>0</v>
      </c>
      <c r="S66">
        <v>7</v>
      </c>
      <c r="T66">
        <v>0</v>
      </c>
      <c r="U66">
        <v>2</v>
      </c>
      <c r="V66">
        <v>75</v>
      </c>
      <c r="W66">
        <v>42</v>
      </c>
      <c r="X66">
        <v>43</v>
      </c>
      <c r="Z66">
        <f t="shared" si="0"/>
        <v>665</v>
      </c>
    </row>
    <row r="67" spans="1:26" x14ac:dyDescent="0.25">
      <c r="A67" t="s">
        <v>234</v>
      </c>
      <c r="B67" t="s">
        <v>235</v>
      </c>
      <c r="C67">
        <v>23860</v>
      </c>
      <c r="D67">
        <v>1</v>
      </c>
      <c r="E67">
        <v>1383</v>
      </c>
      <c r="F67">
        <v>163</v>
      </c>
      <c r="G67">
        <v>1</v>
      </c>
      <c r="H67">
        <v>1</v>
      </c>
      <c r="I67">
        <v>0</v>
      </c>
      <c r="J67">
        <v>22</v>
      </c>
      <c r="K67">
        <v>0</v>
      </c>
      <c r="L67">
        <v>75</v>
      </c>
      <c r="M67">
        <v>15</v>
      </c>
      <c r="N67">
        <v>16</v>
      </c>
      <c r="O67">
        <v>206</v>
      </c>
      <c r="P67">
        <v>17</v>
      </c>
      <c r="Q67">
        <v>5</v>
      </c>
      <c r="R67">
        <v>0</v>
      </c>
      <c r="S67">
        <v>0</v>
      </c>
      <c r="T67">
        <v>0</v>
      </c>
      <c r="U67">
        <v>2</v>
      </c>
      <c r="V67">
        <v>69</v>
      </c>
      <c r="W67">
        <v>25</v>
      </c>
      <c r="X67">
        <v>112</v>
      </c>
      <c r="Z67">
        <f t="shared" ref="Z67:Z130" si="1">SUM(F67:Y67)</f>
        <v>729</v>
      </c>
    </row>
    <row r="68" spans="1:26" x14ac:dyDescent="0.25">
      <c r="A68" t="s">
        <v>236</v>
      </c>
      <c r="B68" t="s">
        <v>237</v>
      </c>
      <c r="C68">
        <v>31630</v>
      </c>
      <c r="D68">
        <v>3</v>
      </c>
      <c r="E68">
        <v>4392</v>
      </c>
      <c r="F68">
        <v>271</v>
      </c>
      <c r="G68">
        <v>3</v>
      </c>
      <c r="H68">
        <v>3</v>
      </c>
      <c r="I68">
        <v>1</v>
      </c>
      <c r="J68">
        <v>114</v>
      </c>
      <c r="K68">
        <v>5</v>
      </c>
      <c r="L68">
        <v>604</v>
      </c>
      <c r="M68">
        <v>313</v>
      </c>
      <c r="N68">
        <v>215</v>
      </c>
      <c r="O68">
        <v>119</v>
      </c>
      <c r="P68">
        <v>70</v>
      </c>
      <c r="Q68">
        <v>11</v>
      </c>
      <c r="R68">
        <v>1</v>
      </c>
      <c r="S68">
        <v>15</v>
      </c>
      <c r="T68">
        <v>2</v>
      </c>
      <c r="U68">
        <v>8</v>
      </c>
      <c r="V68">
        <v>260</v>
      </c>
      <c r="W68">
        <v>246</v>
      </c>
      <c r="X68">
        <v>327</v>
      </c>
      <c r="Z68">
        <f t="shared" si="1"/>
        <v>2588</v>
      </c>
    </row>
    <row r="69" spans="1:26" x14ac:dyDescent="0.25">
      <c r="A69" t="s">
        <v>238</v>
      </c>
      <c r="B69" t="s">
        <v>239</v>
      </c>
      <c r="C69">
        <v>43610</v>
      </c>
      <c r="D69">
        <v>4</v>
      </c>
      <c r="E69">
        <v>3093</v>
      </c>
      <c r="F69">
        <v>347</v>
      </c>
      <c r="G69">
        <v>1</v>
      </c>
      <c r="H69">
        <v>7</v>
      </c>
      <c r="I69">
        <v>5</v>
      </c>
      <c r="J69">
        <v>91</v>
      </c>
      <c r="K69">
        <v>4</v>
      </c>
      <c r="L69">
        <v>401</v>
      </c>
      <c r="M69">
        <v>187</v>
      </c>
      <c r="N69">
        <v>316</v>
      </c>
      <c r="O69">
        <v>91</v>
      </c>
      <c r="P69">
        <v>82</v>
      </c>
      <c r="Q69">
        <v>8</v>
      </c>
      <c r="R69">
        <v>1</v>
      </c>
      <c r="S69">
        <v>10</v>
      </c>
      <c r="T69">
        <v>5</v>
      </c>
      <c r="U69">
        <v>4</v>
      </c>
      <c r="V69">
        <v>269</v>
      </c>
      <c r="W69">
        <v>279</v>
      </c>
      <c r="X69">
        <v>253</v>
      </c>
      <c r="Z69">
        <f t="shared" si="1"/>
        <v>2361</v>
      </c>
    </row>
    <row r="70" spans="1:26" x14ac:dyDescent="0.25">
      <c r="A70" t="s">
        <v>240</v>
      </c>
      <c r="B70" t="s">
        <v>241</v>
      </c>
      <c r="C70">
        <v>41525</v>
      </c>
      <c r="D70">
        <v>5</v>
      </c>
      <c r="E70">
        <v>5388</v>
      </c>
      <c r="F70">
        <v>317</v>
      </c>
      <c r="G70">
        <v>6</v>
      </c>
      <c r="H70">
        <v>6</v>
      </c>
      <c r="I70">
        <v>6</v>
      </c>
      <c r="J70">
        <v>131</v>
      </c>
      <c r="K70">
        <v>2</v>
      </c>
      <c r="L70">
        <v>511</v>
      </c>
      <c r="M70">
        <v>159</v>
      </c>
      <c r="N70">
        <v>245</v>
      </c>
      <c r="O70">
        <v>112</v>
      </c>
      <c r="P70">
        <v>113</v>
      </c>
      <c r="Q70">
        <v>18</v>
      </c>
      <c r="R70">
        <v>3</v>
      </c>
      <c r="S70">
        <v>26</v>
      </c>
      <c r="T70">
        <v>7</v>
      </c>
      <c r="U70">
        <v>5</v>
      </c>
      <c r="V70">
        <v>479</v>
      </c>
      <c r="W70">
        <v>270</v>
      </c>
      <c r="X70">
        <v>391</v>
      </c>
      <c r="Z70">
        <f t="shared" si="1"/>
        <v>2807</v>
      </c>
    </row>
    <row r="71" spans="1:26" x14ac:dyDescent="0.25">
      <c r="A71" t="s">
        <v>242</v>
      </c>
      <c r="B71" t="s">
        <v>243</v>
      </c>
      <c r="C71">
        <v>9385</v>
      </c>
      <c r="D71">
        <v>1</v>
      </c>
      <c r="E71">
        <v>400</v>
      </c>
      <c r="F71">
        <v>40</v>
      </c>
      <c r="G71">
        <v>0</v>
      </c>
      <c r="H71">
        <v>0</v>
      </c>
      <c r="I71">
        <v>1</v>
      </c>
      <c r="J71">
        <v>7</v>
      </c>
      <c r="K71">
        <v>0</v>
      </c>
      <c r="L71">
        <v>53</v>
      </c>
      <c r="M71">
        <v>23</v>
      </c>
      <c r="N71">
        <v>11</v>
      </c>
      <c r="O71">
        <v>3</v>
      </c>
      <c r="P71">
        <v>4</v>
      </c>
      <c r="Q71">
        <v>0</v>
      </c>
      <c r="R71">
        <v>0</v>
      </c>
      <c r="S71">
        <v>1</v>
      </c>
      <c r="T71">
        <v>0</v>
      </c>
      <c r="U71">
        <v>0</v>
      </c>
      <c r="V71">
        <v>9</v>
      </c>
      <c r="W71">
        <v>18</v>
      </c>
      <c r="X71">
        <v>43</v>
      </c>
      <c r="Z71">
        <f t="shared" si="1"/>
        <v>213</v>
      </c>
    </row>
    <row r="72" spans="1:26" x14ac:dyDescent="0.25">
      <c r="A72" t="s">
        <v>244</v>
      </c>
      <c r="B72" t="s">
        <v>245</v>
      </c>
      <c r="C72">
        <v>37050</v>
      </c>
      <c r="D72">
        <v>5</v>
      </c>
      <c r="E72">
        <v>6755</v>
      </c>
      <c r="F72">
        <v>402</v>
      </c>
      <c r="G72">
        <v>10</v>
      </c>
      <c r="H72">
        <v>6</v>
      </c>
      <c r="I72">
        <v>9</v>
      </c>
      <c r="J72">
        <v>169</v>
      </c>
      <c r="K72">
        <v>5</v>
      </c>
      <c r="L72">
        <v>892</v>
      </c>
      <c r="M72">
        <v>823</v>
      </c>
      <c r="N72">
        <v>330</v>
      </c>
      <c r="O72">
        <v>301</v>
      </c>
      <c r="P72">
        <v>72</v>
      </c>
      <c r="Q72">
        <v>18</v>
      </c>
      <c r="R72">
        <v>1</v>
      </c>
      <c r="S72">
        <v>71</v>
      </c>
      <c r="T72">
        <v>18</v>
      </c>
      <c r="U72">
        <v>6</v>
      </c>
      <c r="V72">
        <v>215</v>
      </c>
      <c r="W72">
        <v>505</v>
      </c>
      <c r="X72">
        <v>380</v>
      </c>
      <c r="Z72">
        <f t="shared" si="1"/>
        <v>4233</v>
      </c>
    </row>
    <row r="73" spans="1:26" x14ac:dyDescent="0.25">
      <c r="A73" t="s">
        <v>246</v>
      </c>
      <c r="B73" t="s">
        <v>247</v>
      </c>
      <c r="C73">
        <v>15295</v>
      </c>
      <c r="D73">
        <v>1</v>
      </c>
      <c r="E73">
        <v>1500</v>
      </c>
      <c r="F73">
        <v>77</v>
      </c>
      <c r="G73">
        <v>0</v>
      </c>
      <c r="H73">
        <v>0</v>
      </c>
      <c r="I73">
        <v>0</v>
      </c>
      <c r="J73">
        <v>20</v>
      </c>
      <c r="K73">
        <v>0</v>
      </c>
      <c r="L73">
        <v>62</v>
      </c>
      <c r="M73">
        <v>34</v>
      </c>
      <c r="N73">
        <v>99</v>
      </c>
      <c r="O73">
        <v>19</v>
      </c>
      <c r="P73">
        <v>10</v>
      </c>
      <c r="Q73">
        <v>3</v>
      </c>
      <c r="R73">
        <v>1</v>
      </c>
      <c r="S73">
        <v>4</v>
      </c>
      <c r="T73">
        <v>3</v>
      </c>
      <c r="U73">
        <v>2</v>
      </c>
      <c r="V73">
        <v>93</v>
      </c>
      <c r="W73">
        <v>60</v>
      </c>
      <c r="X73">
        <v>48</v>
      </c>
      <c r="Z73">
        <f t="shared" si="1"/>
        <v>535</v>
      </c>
    </row>
    <row r="74" spans="1:26" x14ac:dyDescent="0.25">
      <c r="A74" t="s">
        <v>248</v>
      </c>
      <c r="B74" t="s">
        <v>249</v>
      </c>
      <c r="C74">
        <v>28945</v>
      </c>
      <c r="D74">
        <v>1</v>
      </c>
      <c r="E74">
        <v>1700</v>
      </c>
      <c r="F74">
        <v>166</v>
      </c>
      <c r="G74">
        <v>1</v>
      </c>
      <c r="H74">
        <v>1</v>
      </c>
      <c r="I74">
        <v>1</v>
      </c>
      <c r="J74">
        <v>36</v>
      </c>
      <c r="K74">
        <v>0</v>
      </c>
      <c r="L74">
        <v>142</v>
      </c>
      <c r="M74">
        <v>56</v>
      </c>
      <c r="N74">
        <v>156</v>
      </c>
      <c r="O74">
        <v>21</v>
      </c>
      <c r="P74">
        <v>43</v>
      </c>
      <c r="Q74">
        <v>4</v>
      </c>
      <c r="R74">
        <v>1</v>
      </c>
      <c r="S74">
        <v>8</v>
      </c>
      <c r="T74">
        <v>2</v>
      </c>
      <c r="U74">
        <v>0</v>
      </c>
      <c r="V74">
        <v>77</v>
      </c>
      <c r="W74">
        <v>117</v>
      </c>
      <c r="X74">
        <v>147</v>
      </c>
      <c r="Z74">
        <f t="shared" si="1"/>
        <v>979</v>
      </c>
    </row>
    <row r="75" spans="1:26" x14ac:dyDescent="0.25">
      <c r="A75" t="s">
        <v>250</v>
      </c>
      <c r="B75" t="s">
        <v>251</v>
      </c>
      <c r="C75">
        <v>26775</v>
      </c>
      <c r="D75">
        <v>2</v>
      </c>
      <c r="E75">
        <v>2834</v>
      </c>
      <c r="F75">
        <v>141</v>
      </c>
      <c r="G75">
        <v>2</v>
      </c>
      <c r="H75">
        <v>4</v>
      </c>
      <c r="I75">
        <v>0</v>
      </c>
      <c r="J75">
        <v>39</v>
      </c>
      <c r="K75">
        <v>1</v>
      </c>
      <c r="L75">
        <v>132</v>
      </c>
      <c r="M75">
        <v>58</v>
      </c>
      <c r="N75">
        <v>78</v>
      </c>
      <c r="O75">
        <v>201</v>
      </c>
      <c r="P75">
        <v>45</v>
      </c>
      <c r="Q75">
        <v>4</v>
      </c>
      <c r="R75">
        <v>0</v>
      </c>
      <c r="S75">
        <v>8</v>
      </c>
      <c r="T75">
        <v>2</v>
      </c>
      <c r="U75">
        <v>0</v>
      </c>
      <c r="V75">
        <v>143</v>
      </c>
      <c r="W75">
        <v>87</v>
      </c>
      <c r="X75">
        <v>89</v>
      </c>
      <c r="Z75">
        <f t="shared" si="1"/>
        <v>1034</v>
      </c>
    </row>
    <row r="76" spans="1:26" x14ac:dyDescent="0.25">
      <c r="A76" t="s">
        <v>252</v>
      </c>
      <c r="B76" t="s">
        <v>253</v>
      </c>
      <c r="C76">
        <v>32430</v>
      </c>
      <c r="D76">
        <v>3</v>
      </c>
      <c r="E76">
        <v>3793</v>
      </c>
      <c r="F76">
        <v>240</v>
      </c>
      <c r="G76">
        <v>0</v>
      </c>
      <c r="H76">
        <v>0</v>
      </c>
      <c r="I76">
        <v>1</v>
      </c>
      <c r="J76">
        <v>41</v>
      </c>
      <c r="K76">
        <v>0</v>
      </c>
      <c r="L76">
        <v>218</v>
      </c>
      <c r="M76">
        <v>61</v>
      </c>
      <c r="N76">
        <v>163</v>
      </c>
      <c r="O76">
        <v>20</v>
      </c>
      <c r="P76">
        <v>61</v>
      </c>
      <c r="Q76">
        <v>6</v>
      </c>
      <c r="R76">
        <v>3</v>
      </c>
      <c r="S76">
        <v>8</v>
      </c>
      <c r="T76">
        <v>9</v>
      </c>
      <c r="U76">
        <v>4</v>
      </c>
      <c r="V76">
        <v>186</v>
      </c>
      <c r="W76">
        <v>142</v>
      </c>
      <c r="X76">
        <v>144</v>
      </c>
      <c r="Z76">
        <f t="shared" si="1"/>
        <v>1307</v>
      </c>
    </row>
    <row r="77" spans="1:26" x14ac:dyDescent="0.25">
      <c r="A77" t="s">
        <v>254</v>
      </c>
      <c r="B77" t="s">
        <v>255</v>
      </c>
      <c r="C77">
        <v>47145</v>
      </c>
      <c r="D77">
        <v>3</v>
      </c>
      <c r="E77">
        <v>2224</v>
      </c>
      <c r="F77">
        <v>170</v>
      </c>
      <c r="G77">
        <v>2</v>
      </c>
      <c r="H77">
        <v>4</v>
      </c>
      <c r="I77">
        <v>5</v>
      </c>
      <c r="J77">
        <v>87</v>
      </c>
      <c r="K77">
        <v>1</v>
      </c>
      <c r="L77">
        <v>247</v>
      </c>
      <c r="M77">
        <v>172</v>
      </c>
      <c r="N77">
        <v>191</v>
      </c>
      <c r="O77">
        <v>52</v>
      </c>
      <c r="P77">
        <v>36</v>
      </c>
      <c r="Q77">
        <v>7</v>
      </c>
      <c r="R77">
        <v>0</v>
      </c>
      <c r="S77">
        <v>14</v>
      </c>
      <c r="T77">
        <v>5</v>
      </c>
      <c r="U77">
        <v>2</v>
      </c>
      <c r="V77">
        <v>122</v>
      </c>
      <c r="W77">
        <v>180</v>
      </c>
      <c r="X77">
        <v>149</v>
      </c>
      <c r="Z77">
        <f t="shared" si="1"/>
        <v>1446</v>
      </c>
    </row>
    <row r="78" spans="1:26" x14ac:dyDescent="0.25">
      <c r="A78" t="s">
        <v>256</v>
      </c>
      <c r="B78" t="s">
        <v>257</v>
      </c>
      <c r="C78">
        <v>26610</v>
      </c>
      <c r="D78">
        <v>2</v>
      </c>
      <c r="E78">
        <v>2373</v>
      </c>
      <c r="F78">
        <v>233</v>
      </c>
      <c r="G78">
        <v>0</v>
      </c>
      <c r="H78">
        <v>3</v>
      </c>
      <c r="I78">
        <v>0</v>
      </c>
      <c r="J78">
        <v>28</v>
      </c>
      <c r="K78">
        <v>0</v>
      </c>
      <c r="L78">
        <v>82</v>
      </c>
      <c r="M78">
        <v>15</v>
      </c>
      <c r="N78">
        <v>54</v>
      </c>
      <c r="O78">
        <v>640</v>
      </c>
      <c r="P78">
        <v>31</v>
      </c>
      <c r="Q78">
        <v>5</v>
      </c>
      <c r="R78">
        <v>1</v>
      </c>
      <c r="S78">
        <v>3</v>
      </c>
      <c r="T78">
        <v>1</v>
      </c>
      <c r="U78">
        <v>4</v>
      </c>
      <c r="V78">
        <v>174</v>
      </c>
      <c r="W78">
        <v>52</v>
      </c>
      <c r="X78">
        <v>91</v>
      </c>
      <c r="Z78">
        <f t="shared" si="1"/>
        <v>1417</v>
      </c>
    </row>
    <row r="79" spans="1:26" x14ac:dyDescent="0.25">
      <c r="A79" t="s">
        <v>258</v>
      </c>
      <c r="B79" t="s">
        <v>259</v>
      </c>
      <c r="C79">
        <v>40470</v>
      </c>
      <c r="D79">
        <v>5</v>
      </c>
      <c r="E79">
        <v>6096</v>
      </c>
      <c r="F79">
        <v>667</v>
      </c>
      <c r="G79">
        <v>3</v>
      </c>
      <c r="H79">
        <v>7</v>
      </c>
      <c r="I79">
        <v>8</v>
      </c>
      <c r="J79">
        <v>80</v>
      </c>
      <c r="K79">
        <v>1</v>
      </c>
      <c r="L79">
        <v>400</v>
      </c>
      <c r="M79">
        <v>144</v>
      </c>
      <c r="N79">
        <v>226</v>
      </c>
      <c r="O79">
        <v>331</v>
      </c>
      <c r="P79">
        <v>88</v>
      </c>
      <c r="Q79">
        <v>26</v>
      </c>
      <c r="R79">
        <v>0</v>
      </c>
      <c r="S79">
        <v>22</v>
      </c>
      <c r="T79">
        <v>2</v>
      </c>
      <c r="U79">
        <v>15</v>
      </c>
      <c r="V79">
        <v>413</v>
      </c>
      <c r="W79">
        <v>195</v>
      </c>
      <c r="X79">
        <v>499</v>
      </c>
      <c r="Z79">
        <f t="shared" si="1"/>
        <v>3127</v>
      </c>
    </row>
    <row r="80" spans="1:26" x14ac:dyDescent="0.25">
      <c r="A80" t="s">
        <v>260</v>
      </c>
      <c r="B80" t="s">
        <v>261</v>
      </c>
      <c r="C80">
        <v>148250</v>
      </c>
      <c r="D80">
        <v>12</v>
      </c>
      <c r="E80">
        <v>3900</v>
      </c>
      <c r="F80">
        <v>575</v>
      </c>
      <c r="G80">
        <v>10</v>
      </c>
      <c r="H80">
        <v>18</v>
      </c>
      <c r="I80">
        <v>5</v>
      </c>
      <c r="J80">
        <v>352</v>
      </c>
      <c r="K80">
        <v>7</v>
      </c>
      <c r="L80">
        <v>1645</v>
      </c>
      <c r="M80">
        <v>1006</v>
      </c>
      <c r="N80">
        <v>690</v>
      </c>
      <c r="O80">
        <v>621</v>
      </c>
      <c r="P80">
        <v>154</v>
      </c>
      <c r="Q80">
        <v>55</v>
      </c>
      <c r="R80">
        <v>20</v>
      </c>
      <c r="S80">
        <v>62</v>
      </c>
      <c r="T80">
        <v>24</v>
      </c>
      <c r="U80">
        <v>14</v>
      </c>
      <c r="V80">
        <v>787</v>
      </c>
      <c r="W80">
        <v>710</v>
      </c>
      <c r="X80">
        <v>710</v>
      </c>
      <c r="Z80">
        <f t="shared" si="1"/>
        <v>7465</v>
      </c>
    </row>
    <row r="81" spans="1:26" x14ac:dyDescent="0.25">
      <c r="A81" t="s">
        <v>262</v>
      </c>
      <c r="B81" t="s">
        <v>263</v>
      </c>
      <c r="C81">
        <v>24350</v>
      </c>
      <c r="D81">
        <v>5</v>
      </c>
      <c r="E81">
        <v>14747</v>
      </c>
      <c r="F81">
        <v>482</v>
      </c>
      <c r="G81">
        <v>6</v>
      </c>
      <c r="H81">
        <v>3</v>
      </c>
      <c r="I81">
        <v>1</v>
      </c>
      <c r="J81">
        <v>125</v>
      </c>
      <c r="K81">
        <v>2</v>
      </c>
      <c r="L81">
        <v>450</v>
      </c>
      <c r="M81">
        <v>234</v>
      </c>
      <c r="N81">
        <v>171</v>
      </c>
      <c r="O81">
        <v>195</v>
      </c>
      <c r="P81">
        <v>109</v>
      </c>
      <c r="Q81">
        <v>40</v>
      </c>
      <c r="R81">
        <v>2</v>
      </c>
      <c r="S81">
        <v>23</v>
      </c>
      <c r="T81">
        <v>6</v>
      </c>
      <c r="U81">
        <v>26</v>
      </c>
      <c r="V81">
        <v>381</v>
      </c>
      <c r="W81">
        <v>234</v>
      </c>
      <c r="X81">
        <v>418</v>
      </c>
      <c r="Z81">
        <f t="shared" si="1"/>
        <v>2908</v>
      </c>
    </row>
    <row r="82" spans="1:26" x14ac:dyDescent="0.25">
      <c r="A82" t="s">
        <v>264</v>
      </c>
      <c r="B82" t="s">
        <v>265</v>
      </c>
      <c r="C82">
        <v>42080</v>
      </c>
      <c r="D82">
        <v>5</v>
      </c>
      <c r="E82">
        <v>12663</v>
      </c>
      <c r="F82">
        <v>386</v>
      </c>
      <c r="G82">
        <v>7</v>
      </c>
      <c r="H82">
        <v>2</v>
      </c>
      <c r="I82">
        <v>0</v>
      </c>
      <c r="J82">
        <v>143</v>
      </c>
      <c r="K82">
        <v>1</v>
      </c>
      <c r="L82">
        <v>752</v>
      </c>
      <c r="M82">
        <v>377</v>
      </c>
      <c r="N82">
        <v>203</v>
      </c>
      <c r="O82">
        <v>198</v>
      </c>
      <c r="P82">
        <v>75</v>
      </c>
      <c r="Q82">
        <v>16</v>
      </c>
      <c r="R82">
        <v>2</v>
      </c>
      <c r="S82">
        <v>21</v>
      </c>
      <c r="T82">
        <v>11</v>
      </c>
      <c r="U82">
        <v>2</v>
      </c>
      <c r="V82">
        <v>281</v>
      </c>
      <c r="W82">
        <v>331</v>
      </c>
      <c r="X82">
        <v>513</v>
      </c>
      <c r="Z82">
        <f t="shared" si="1"/>
        <v>3321</v>
      </c>
    </row>
    <row r="83" spans="1:26" x14ac:dyDescent="0.25">
      <c r="A83" t="s">
        <v>266</v>
      </c>
      <c r="B83" t="s">
        <v>267</v>
      </c>
      <c r="C83">
        <v>14450</v>
      </c>
      <c r="D83">
        <v>1</v>
      </c>
      <c r="E83">
        <v>0</v>
      </c>
      <c r="F83">
        <v>126</v>
      </c>
      <c r="G83">
        <v>0</v>
      </c>
      <c r="H83">
        <v>1</v>
      </c>
      <c r="I83">
        <v>0</v>
      </c>
      <c r="J83">
        <v>37</v>
      </c>
      <c r="K83">
        <v>0</v>
      </c>
      <c r="L83">
        <v>128</v>
      </c>
      <c r="M83">
        <v>154</v>
      </c>
      <c r="N83">
        <v>43</v>
      </c>
      <c r="O83">
        <v>37</v>
      </c>
      <c r="P83">
        <v>12</v>
      </c>
      <c r="Q83">
        <v>7</v>
      </c>
      <c r="R83">
        <v>0</v>
      </c>
      <c r="S83">
        <v>7</v>
      </c>
      <c r="T83">
        <v>5</v>
      </c>
      <c r="U83">
        <v>1</v>
      </c>
      <c r="V83">
        <v>64</v>
      </c>
      <c r="W83">
        <v>81</v>
      </c>
      <c r="X83">
        <v>101</v>
      </c>
      <c r="Z83">
        <f t="shared" si="1"/>
        <v>804</v>
      </c>
    </row>
    <row r="84" spans="1:26" x14ac:dyDescent="0.25">
      <c r="A84" t="s">
        <v>268</v>
      </c>
      <c r="B84" t="s">
        <v>269</v>
      </c>
      <c r="C84">
        <v>48310</v>
      </c>
      <c r="D84">
        <v>8</v>
      </c>
      <c r="E84">
        <v>5719</v>
      </c>
      <c r="F84">
        <v>639</v>
      </c>
      <c r="G84">
        <v>6</v>
      </c>
      <c r="H84">
        <v>6</v>
      </c>
      <c r="I84">
        <v>9</v>
      </c>
      <c r="J84">
        <v>226</v>
      </c>
      <c r="K84">
        <v>7</v>
      </c>
      <c r="L84">
        <v>1078</v>
      </c>
      <c r="M84">
        <v>410</v>
      </c>
      <c r="N84">
        <v>410</v>
      </c>
      <c r="O84">
        <v>770</v>
      </c>
      <c r="P84">
        <v>112</v>
      </c>
      <c r="Q84">
        <v>24</v>
      </c>
      <c r="R84">
        <v>2</v>
      </c>
      <c r="S84">
        <v>55</v>
      </c>
      <c r="T84">
        <v>10</v>
      </c>
      <c r="U84">
        <v>16</v>
      </c>
      <c r="V84">
        <v>592</v>
      </c>
      <c r="W84">
        <v>404</v>
      </c>
      <c r="X84">
        <v>810</v>
      </c>
      <c r="Z84">
        <f t="shared" si="1"/>
        <v>5586</v>
      </c>
    </row>
    <row r="85" spans="1:26" x14ac:dyDescent="0.25">
      <c r="A85" t="s">
        <v>270</v>
      </c>
      <c r="B85" t="s">
        <v>271</v>
      </c>
      <c r="C85">
        <v>28905</v>
      </c>
      <c r="D85">
        <v>3</v>
      </c>
      <c r="E85">
        <v>3297</v>
      </c>
      <c r="F85">
        <v>417</v>
      </c>
      <c r="G85">
        <v>8</v>
      </c>
      <c r="H85">
        <v>4</v>
      </c>
      <c r="I85">
        <v>2</v>
      </c>
      <c r="J85">
        <v>141</v>
      </c>
      <c r="K85">
        <v>1</v>
      </c>
      <c r="L85">
        <v>719</v>
      </c>
      <c r="M85">
        <v>243</v>
      </c>
      <c r="N85">
        <v>281</v>
      </c>
      <c r="O85">
        <v>303</v>
      </c>
      <c r="P85">
        <v>93</v>
      </c>
      <c r="Q85">
        <v>28</v>
      </c>
      <c r="R85">
        <v>3</v>
      </c>
      <c r="S85">
        <v>18</v>
      </c>
      <c r="T85">
        <v>9</v>
      </c>
      <c r="U85">
        <v>7</v>
      </c>
      <c r="V85">
        <v>260</v>
      </c>
      <c r="W85">
        <v>321</v>
      </c>
      <c r="X85">
        <v>401</v>
      </c>
      <c r="Z85">
        <f t="shared" si="1"/>
        <v>3259</v>
      </c>
    </row>
    <row r="86" spans="1:26" x14ac:dyDescent="0.25">
      <c r="A86" t="s">
        <v>272</v>
      </c>
      <c r="B86" t="s">
        <v>273</v>
      </c>
      <c r="C86">
        <v>14050</v>
      </c>
      <c r="D86">
        <v>1</v>
      </c>
      <c r="E86">
        <v>436</v>
      </c>
      <c r="F86">
        <v>82</v>
      </c>
      <c r="G86">
        <v>0</v>
      </c>
      <c r="H86">
        <v>1</v>
      </c>
      <c r="I86">
        <v>0</v>
      </c>
      <c r="J86">
        <v>19</v>
      </c>
      <c r="K86">
        <v>0</v>
      </c>
      <c r="L86">
        <v>35</v>
      </c>
      <c r="M86">
        <v>11</v>
      </c>
      <c r="N86">
        <v>30</v>
      </c>
      <c r="O86">
        <v>76</v>
      </c>
      <c r="P86">
        <v>12</v>
      </c>
      <c r="Q86">
        <v>2</v>
      </c>
      <c r="R86">
        <v>0</v>
      </c>
      <c r="S86">
        <v>1</v>
      </c>
      <c r="T86">
        <v>0</v>
      </c>
      <c r="U86">
        <v>2</v>
      </c>
      <c r="V86">
        <v>88</v>
      </c>
      <c r="W86">
        <v>21</v>
      </c>
      <c r="X86">
        <v>43</v>
      </c>
      <c r="Z86">
        <f t="shared" si="1"/>
        <v>423</v>
      </c>
    </row>
    <row r="87" spans="1:26" x14ac:dyDescent="0.25">
      <c r="A87" t="s">
        <v>274</v>
      </c>
      <c r="B87" t="s">
        <v>275</v>
      </c>
      <c r="C87">
        <v>13600</v>
      </c>
      <c r="D87">
        <v>1</v>
      </c>
      <c r="E87">
        <v>0</v>
      </c>
      <c r="F87">
        <v>89</v>
      </c>
      <c r="G87">
        <v>1</v>
      </c>
      <c r="H87">
        <v>0</v>
      </c>
      <c r="I87">
        <v>0</v>
      </c>
      <c r="J87">
        <v>18</v>
      </c>
      <c r="K87">
        <v>2</v>
      </c>
      <c r="L87">
        <v>61</v>
      </c>
      <c r="M87">
        <v>29</v>
      </c>
      <c r="N87">
        <v>36</v>
      </c>
      <c r="O87">
        <v>55</v>
      </c>
      <c r="P87">
        <v>22</v>
      </c>
      <c r="Q87">
        <v>0</v>
      </c>
      <c r="R87">
        <v>0</v>
      </c>
      <c r="S87">
        <v>1</v>
      </c>
      <c r="T87">
        <v>0</v>
      </c>
      <c r="U87">
        <v>4</v>
      </c>
      <c r="V87">
        <v>89</v>
      </c>
      <c r="W87">
        <v>27</v>
      </c>
      <c r="X87">
        <v>53</v>
      </c>
      <c r="Z87">
        <f t="shared" si="1"/>
        <v>487</v>
      </c>
    </row>
    <row r="88" spans="1:26" x14ac:dyDescent="0.25">
      <c r="A88" t="s">
        <v>276</v>
      </c>
      <c r="B88" t="s">
        <v>277</v>
      </c>
      <c r="C88">
        <v>19065</v>
      </c>
      <c r="D88">
        <v>1</v>
      </c>
      <c r="E88">
        <v>1600</v>
      </c>
      <c r="F88">
        <v>76</v>
      </c>
      <c r="G88">
        <v>1</v>
      </c>
      <c r="H88">
        <v>3</v>
      </c>
      <c r="I88">
        <v>0</v>
      </c>
      <c r="J88">
        <v>25</v>
      </c>
      <c r="K88">
        <v>0</v>
      </c>
      <c r="L88">
        <v>116</v>
      </c>
      <c r="M88">
        <v>57</v>
      </c>
      <c r="N88">
        <v>47</v>
      </c>
      <c r="O88">
        <v>145</v>
      </c>
      <c r="P88">
        <v>25</v>
      </c>
      <c r="Q88">
        <v>0</v>
      </c>
      <c r="R88">
        <v>0</v>
      </c>
      <c r="S88">
        <v>10</v>
      </c>
      <c r="T88">
        <v>1</v>
      </c>
      <c r="U88">
        <v>2</v>
      </c>
      <c r="V88">
        <v>131</v>
      </c>
      <c r="W88">
        <v>92</v>
      </c>
      <c r="X88">
        <v>92</v>
      </c>
      <c r="Z88">
        <f t="shared" si="1"/>
        <v>823</v>
      </c>
    </row>
    <row r="89" spans="1:26" x14ac:dyDescent="0.25">
      <c r="A89" t="s">
        <v>278</v>
      </c>
      <c r="B89" t="s">
        <v>279</v>
      </c>
      <c r="C89">
        <v>45610</v>
      </c>
      <c r="D89">
        <v>5</v>
      </c>
      <c r="E89">
        <v>4290</v>
      </c>
      <c r="F89">
        <v>480</v>
      </c>
      <c r="G89">
        <v>2</v>
      </c>
      <c r="H89">
        <v>9</v>
      </c>
      <c r="I89">
        <v>6</v>
      </c>
      <c r="J89">
        <v>143</v>
      </c>
      <c r="K89">
        <v>2</v>
      </c>
      <c r="L89">
        <v>666</v>
      </c>
      <c r="M89">
        <v>206</v>
      </c>
      <c r="N89">
        <v>188</v>
      </c>
      <c r="O89">
        <v>249</v>
      </c>
      <c r="P89">
        <v>77</v>
      </c>
      <c r="Q89">
        <v>17</v>
      </c>
      <c r="R89">
        <v>2</v>
      </c>
      <c r="S89">
        <v>23</v>
      </c>
      <c r="T89">
        <v>11</v>
      </c>
      <c r="U89">
        <v>5</v>
      </c>
      <c r="V89">
        <v>387</v>
      </c>
      <c r="W89">
        <v>217</v>
      </c>
      <c r="X89">
        <v>577</v>
      </c>
      <c r="Z89">
        <f t="shared" si="1"/>
        <v>3267</v>
      </c>
    </row>
    <row r="90" spans="1:26" x14ac:dyDescent="0.25">
      <c r="A90" t="s">
        <v>112</v>
      </c>
      <c r="B90" t="s">
        <v>113</v>
      </c>
      <c r="C90">
        <v>316275</v>
      </c>
      <c r="D90">
        <v>38</v>
      </c>
      <c r="E90">
        <v>27092</v>
      </c>
      <c r="F90">
        <v>1749</v>
      </c>
      <c r="G90">
        <v>36</v>
      </c>
      <c r="H90">
        <v>26</v>
      </c>
      <c r="I90">
        <v>56</v>
      </c>
      <c r="J90">
        <v>1381</v>
      </c>
      <c r="K90">
        <v>13</v>
      </c>
      <c r="L90">
        <v>7385</v>
      </c>
      <c r="M90">
        <v>5566</v>
      </c>
      <c r="N90">
        <v>2221</v>
      </c>
      <c r="O90">
        <v>1160</v>
      </c>
      <c r="P90">
        <v>291</v>
      </c>
      <c r="Q90">
        <v>149</v>
      </c>
      <c r="R90">
        <v>4</v>
      </c>
      <c r="S90">
        <v>469</v>
      </c>
      <c r="T90">
        <v>101</v>
      </c>
      <c r="U90">
        <v>30</v>
      </c>
      <c r="V90">
        <v>1984</v>
      </c>
      <c r="W90">
        <v>3240</v>
      </c>
      <c r="X90">
        <v>2643</v>
      </c>
      <c r="Z90">
        <f t="shared" si="1"/>
        <v>28504</v>
      </c>
    </row>
    <row r="91" spans="1:26" x14ac:dyDescent="0.25">
      <c r="A91" t="s">
        <v>114</v>
      </c>
      <c r="B91" t="s">
        <v>115</v>
      </c>
      <c r="C91">
        <v>62870</v>
      </c>
      <c r="D91">
        <v>2</v>
      </c>
      <c r="E91">
        <v>4731</v>
      </c>
      <c r="F91">
        <v>190</v>
      </c>
      <c r="G91">
        <v>0</v>
      </c>
      <c r="H91">
        <v>8</v>
      </c>
      <c r="I91">
        <v>0</v>
      </c>
      <c r="J91">
        <v>23</v>
      </c>
      <c r="K91">
        <v>0</v>
      </c>
      <c r="L91">
        <v>100</v>
      </c>
      <c r="M91">
        <v>40</v>
      </c>
      <c r="N91">
        <v>87</v>
      </c>
      <c r="O91">
        <v>514</v>
      </c>
      <c r="P91">
        <v>56</v>
      </c>
      <c r="Q91">
        <v>10</v>
      </c>
      <c r="R91">
        <v>1</v>
      </c>
      <c r="S91">
        <v>5</v>
      </c>
      <c r="T91">
        <v>0</v>
      </c>
      <c r="U91">
        <v>7</v>
      </c>
      <c r="V91">
        <v>214</v>
      </c>
      <c r="W91">
        <v>46</v>
      </c>
      <c r="X91">
        <v>106</v>
      </c>
      <c r="Z91">
        <f t="shared" si="1"/>
        <v>1407</v>
      </c>
    </row>
    <row r="92" spans="1:26" x14ac:dyDescent="0.25">
      <c r="A92" t="s">
        <v>280</v>
      </c>
      <c r="B92" t="s">
        <v>281</v>
      </c>
      <c r="C92">
        <v>12035</v>
      </c>
      <c r="D92">
        <v>3</v>
      </c>
      <c r="E92">
        <v>1984</v>
      </c>
      <c r="F92">
        <v>553</v>
      </c>
      <c r="G92">
        <v>3</v>
      </c>
      <c r="H92">
        <v>9</v>
      </c>
      <c r="I92">
        <v>3</v>
      </c>
      <c r="J92">
        <v>62</v>
      </c>
      <c r="K92">
        <v>1</v>
      </c>
      <c r="L92">
        <v>256</v>
      </c>
      <c r="M92">
        <v>80</v>
      </c>
      <c r="N92">
        <v>139</v>
      </c>
      <c r="O92">
        <v>1116</v>
      </c>
      <c r="P92">
        <v>102</v>
      </c>
      <c r="Q92">
        <v>13</v>
      </c>
      <c r="R92">
        <v>0</v>
      </c>
      <c r="S92">
        <v>20</v>
      </c>
      <c r="T92">
        <v>0</v>
      </c>
      <c r="U92">
        <v>7</v>
      </c>
      <c r="V92">
        <v>261</v>
      </c>
      <c r="W92">
        <v>163</v>
      </c>
      <c r="X92">
        <v>335</v>
      </c>
      <c r="Z92">
        <f t="shared" si="1"/>
        <v>3123</v>
      </c>
    </row>
    <row r="93" spans="1:26" x14ac:dyDescent="0.25">
      <c r="A93" t="s">
        <v>116</v>
      </c>
      <c r="B93" t="s">
        <v>117</v>
      </c>
      <c r="C93">
        <v>34270</v>
      </c>
      <c r="D93">
        <v>3</v>
      </c>
      <c r="E93">
        <v>2518</v>
      </c>
      <c r="F93">
        <v>107</v>
      </c>
      <c r="G93">
        <v>2</v>
      </c>
      <c r="H93">
        <v>0</v>
      </c>
      <c r="I93">
        <v>1</v>
      </c>
      <c r="J93">
        <v>41</v>
      </c>
      <c r="K93">
        <v>0</v>
      </c>
      <c r="L93">
        <v>316</v>
      </c>
      <c r="M93">
        <v>55</v>
      </c>
      <c r="N93">
        <v>123</v>
      </c>
      <c r="O93">
        <v>54</v>
      </c>
      <c r="P93">
        <v>43</v>
      </c>
      <c r="Q93">
        <v>6</v>
      </c>
      <c r="R93">
        <v>0</v>
      </c>
      <c r="S93">
        <v>3</v>
      </c>
      <c r="T93">
        <v>2</v>
      </c>
      <c r="U93">
        <v>7</v>
      </c>
      <c r="V93">
        <v>193</v>
      </c>
      <c r="W93">
        <v>104</v>
      </c>
      <c r="X93">
        <v>246</v>
      </c>
      <c r="Z93">
        <f t="shared" si="1"/>
        <v>1303</v>
      </c>
    </row>
    <row r="94" spans="1:26" x14ac:dyDescent="0.25">
      <c r="A94" t="s">
        <v>282</v>
      </c>
      <c r="B94" t="s">
        <v>283</v>
      </c>
      <c r="C94">
        <v>61235</v>
      </c>
      <c r="D94">
        <v>10</v>
      </c>
      <c r="E94">
        <v>9777</v>
      </c>
      <c r="F94">
        <v>873</v>
      </c>
      <c r="G94">
        <v>6</v>
      </c>
      <c r="H94">
        <v>7</v>
      </c>
      <c r="I94">
        <v>13</v>
      </c>
      <c r="J94">
        <v>355</v>
      </c>
      <c r="K94">
        <v>4</v>
      </c>
      <c r="L94">
        <v>1621</v>
      </c>
      <c r="M94">
        <v>793</v>
      </c>
      <c r="N94">
        <v>482</v>
      </c>
      <c r="O94">
        <v>599</v>
      </c>
      <c r="P94">
        <v>152</v>
      </c>
      <c r="Q94">
        <v>51</v>
      </c>
      <c r="R94">
        <v>0</v>
      </c>
      <c r="S94">
        <v>77</v>
      </c>
      <c r="T94">
        <v>39</v>
      </c>
      <c r="U94">
        <v>13</v>
      </c>
      <c r="V94">
        <v>698</v>
      </c>
      <c r="W94">
        <v>609</v>
      </c>
      <c r="X94">
        <v>1143</v>
      </c>
      <c r="Z94">
        <f t="shared" si="1"/>
        <v>7535</v>
      </c>
    </row>
    <row r="95" spans="1:26" x14ac:dyDescent="0.25">
      <c r="A95" t="s">
        <v>284</v>
      </c>
      <c r="B95" t="s">
        <v>285</v>
      </c>
      <c r="C95">
        <v>60720</v>
      </c>
      <c r="D95">
        <v>6</v>
      </c>
      <c r="E95">
        <v>2858</v>
      </c>
      <c r="F95">
        <v>392</v>
      </c>
      <c r="G95">
        <v>6</v>
      </c>
      <c r="H95">
        <v>8</v>
      </c>
      <c r="I95">
        <v>7</v>
      </c>
      <c r="J95">
        <v>123</v>
      </c>
      <c r="K95">
        <v>3</v>
      </c>
      <c r="L95">
        <v>502</v>
      </c>
      <c r="M95">
        <v>216</v>
      </c>
      <c r="N95">
        <v>399</v>
      </c>
      <c r="O95">
        <v>152</v>
      </c>
      <c r="P95">
        <v>139</v>
      </c>
      <c r="Q95">
        <v>18</v>
      </c>
      <c r="R95">
        <v>0</v>
      </c>
      <c r="S95">
        <v>28</v>
      </c>
      <c r="T95">
        <v>9</v>
      </c>
      <c r="U95">
        <v>14</v>
      </c>
      <c r="V95">
        <v>481</v>
      </c>
      <c r="W95">
        <v>316</v>
      </c>
      <c r="X95">
        <v>405</v>
      </c>
      <c r="Z95">
        <f t="shared" si="1"/>
        <v>3218</v>
      </c>
    </row>
    <row r="96" spans="1:26" x14ac:dyDescent="0.25">
      <c r="A96" t="s">
        <v>286</v>
      </c>
      <c r="B96" t="s">
        <v>287</v>
      </c>
      <c r="C96">
        <v>30365</v>
      </c>
      <c r="D96">
        <v>1</v>
      </c>
      <c r="E96">
        <v>1900</v>
      </c>
      <c r="F96">
        <v>158</v>
      </c>
      <c r="G96">
        <v>1</v>
      </c>
      <c r="H96">
        <v>1</v>
      </c>
      <c r="I96">
        <v>0</v>
      </c>
      <c r="J96">
        <v>28</v>
      </c>
      <c r="K96">
        <v>2</v>
      </c>
      <c r="L96">
        <v>102</v>
      </c>
      <c r="M96">
        <v>19</v>
      </c>
      <c r="N96">
        <v>32</v>
      </c>
      <c r="O96">
        <v>52</v>
      </c>
      <c r="P96">
        <v>47</v>
      </c>
      <c r="Q96">
        <v>3</v>
      </c>
      <c r="R96">
        <v>1</v>
      </c>
      <c r="S96">
        <v>6</v>
      </c>
      <c r="T96">
        <v>2</v>
      </c>
      <c r="U96">
        <v>2</v>
      </c>
      <c r="V96">
        <v>98</v>
      </c>
      <c r="W96">
        <v>70</v>
      </c>
      <c r="X96">
        <v>109</v>
      </c>
      <c r="Z96">
        <f t="shared" si="1"/>
        <v>733</v>
      </c>
    </row>
    <row r="97" spans="1:26" x14ac:dyDescent="0.25">
      <c r="A97" t="s">
        <v>288</v>
      </c>
      <c r="B97" t="s">
        <v>289</v>
      </c>
      <c r="C97">
        <v>94270</v>
      </c>
      <c r="D97">
        <v>10</v>
      </c>
      <c r="E97">
        <v>12522</v>
      </c>
      <c r="F97">
        <v>642</v>
      </c>
      <c r="G97">
        <v>4</v>
      </c>
      <c r="H97">
        <v>10</v>
      </c>
      <c r="I97">
        <v>8</v>
      </c>
      <c r="J97">
        <v>530</v>
      </c>
      <c r="K97">
        <v>3</v>
      </c>
      <c r="L97">
        <v>1412</v>
      </c>
      <c r="M97">
        <v>835</v>
      </c>
      <c r="N97">
        <v>745</v>
      </c>
      <c r="O97">
        <v>164</v>
      </c>
      <c r="P97">
        <v>282</v>
      </c>
      <c r="Q97">
        <v>88</v>
      </c>
      <c r="R97">
        <v>22</v>
      </c>
      <c r="S97">
        <v>100</v>
      </c>
      <c r="T97">
        <v>36</v>
      </c>
      <c r="U97">
        <v>19</v>
      </c>
      <c r="V97">
        <v>719</v>
      </c>
      <c r="W97">
        <v>904</v>
      </c>
      <c r="X97">
        <v>823</v>
      </c>
      <c r="Z97">
        <f t="shared" si="1"/>
        <v>7346</v>
      </c>
    </row>
    <row r="98" spans="1:26" x14ac:dyDescent="0.25">
      <c r="A98" t="s">
        <v>290</v>
      </c>
      <c r="B98" t="s">
        <v>291</v>
      </c>
      <c r="C98">
        <v>83365</v>
      </c>
      <c r="D98">
        <v>14</v>
      </c>
      <c r="E98">
        <v>10330</v>
      </c>
      <c r="F98">
        <v>1028</v>
      </c>
      <c r="G98">
        <v>13</v>
      </c>
      <c r="H98">
        <v>7</v>
      </c>
      <c r="I98">
        <v>10</v>
      </c>
      <c r="J98">
        <v>544</v>
      </c>
      <c r="K98">
        <v>6</v>
      </c>
      <c r="L98">
        <v>2447</v>
      </c>
      <c r="M98">
        <v>862</v>
      </c>
      <c r="N98">
        <v>697</v>
      </c>
      <c r="O98">
        <v>255</v>
      </c>
      <c r="P98">
        <v>455</v>
      </c>
      <c r="Q98">
        <v>73</v>
      </c>
      <c r="R98">
        <v>4</v>
      </c>
      <c r="S98">
        <v>113</v>
      </c>
      <c r="T98">
        <v>19</v>
      </c>
      <c r="U98">
        <v>41</v>
      </c>
      <c r="V98">
        <v>1076</v>
      </c>
      <c r="W98">
        <v>963</v>
      </c>
      <c r="X98">
        <v>2009</v>
      </c>
      <c r="Z98">
        <f t="shared" si="1"/>
        <v>10622</v>
      </c>
    </row>
    <row r="99" spans="1:26" x14ac:dyDescent="0.25">
      <c r="A99" t="s">
        <v>118</v>
      </c>
      <c r="B99" t="s">
        <v>119</v>
      </c>
      <c r="C99">
        <v>790110</v>
      </c>
      <c r="D99">
        <v>103</v>
      </c>
      <c r="E99">
        <v>79246</v>
      </c>
      <c r="F99">
        <v>2402</v>
      </c>
      <c r="G99">
        <v>89</v>
      </c>
      <c r="H99">
        <v>71</v>
      </c>
      <c r="I99">
        <v>150</v>
      </c>
      <c r="J99">
        <v>3723</v>
      </c>
      <c r="K99">
        <v>59</v>
      </c>
      <c r="L99">
        <v>15979</v>
      </c>
      <c r="M99">
        <v>10368</v>
      </c>
      <c r="N99">
        <v>5436</v>
      </c>
      <c r="O99">
        <v>817</v>
      </c>
      <c r="P99">
        <v>919</v>
      </c>
      <c r="Q99">
        <v>386</v>
      </c>
      <c r="R99">
        <v>55</v>
      </c>
      <c r="S99">
        <v>1186</v>
      </c>
      <c r="T99">
        <v>384</v>
      </c>
      <c r="U99">
        <v>109</v>
      </c>
      <c r="V99">
        <v>4107</v>
      </c>
      <c r="W99">
        <v>8662</v>
      </c>
      <c r="X99">
        <v>6491</v>
      </c>
      <c r="Z99">
        <f t="shared" si="1"/>
        <v>61393</v>
      </c>
    </row>
    <row r="100" spans="1:26" x14ac:dyDescent="0.25">
      <c r="A100" t="s">
        <v>292</v>
      </c>
      <c r="B100" t="s">
        <v>293</v>
      </c>
      <c r="C100">
        <v>8720</v>
      </c>
      <c r="D100">
        <v>3</v>
      </c>
      <c r="E100">
        <v>3650</v>
      </c>
      <c r="F100">
        <v>271</v>
      </c>
      <c r="G100">
        <v>2</v>
      </c>
      <c r="H100">
        <v>1</v>
      </c>
      <c r="I100">
        <v>1</v>
      </c>
      <c r="J100">
        <v>76</v>
      </c>
      <c r="K100">
        <v>2</v>
      </c>
      <c r="L100">
        <v>268</v>
      </c>
      <c r="M100">
        <v>111</v>
      </c>
      <c r="N100">
        <v>119</v>
      </c>
      <c r="O100">
        <v>17</v>
      </c>
      <c r="P100">
        <v>73</v>
      </c>
      <c r="Q100">
        <v>13</v>
      </c>
      <c r="R100">
        <v>1</v>
      </c>
      <c r="S100">
        <v>13</v>
      </c>
      <c r="T100">
        <v>9</v>
      </c>
      <c r="U100">
        <v>5</v>
      </c>
      <c r="V100">
        <v>180</v>
      </c>
      <c r="W100">
        <v>183</v>
      </c>
      <c r="X100">
        <v>412</v>
      </c>
      <c r="Z100">
        <f t="shared" si="1"/>
        <v>1757</v>
      </c>
    </row>
    <row r="101" spans="1:26" x14ac:dyDescent="0.25">
      <c r="A101" t="s">
        <v>294</v>
      </c>
      <c r="B101" t="s">
        <v>295</v>
      </c>
      <c r="C101">
        <v>30680</v>
      </c>
      <c r="D101">
        <v>8</v>
      </c>
      <c r="E101">
        <v>7857</v>
      </c>
      <c r="F101">
        <v>583</v>
      </c>
      <c r="G101">
        <v>3</v>
      </c>
      <c r="H101">
        <v>6</v>
      </c>
      <c r="I101">
        <v>3</v>
      </c>
      <c r="J101">
        <v>374</v>
      </c>
      <c r="K101">
        <v>3</v>
      </c>
      <c r="L101">
        <v>1158</v>
      </c>
      <c r="M101">
        <v>476</v>
      </c>
      <c r="N101">
        <v>298</v>
      </c>
      <c r="O101">
        <v>68</v>
      </c>
      <c r="P101">
        <v>171</v>
      </c>
      <c r="Q101">
        <v>44</v>
      </c>
      <c r="R101">
        <v>2</v>
      </c>
      <c r="S101">
        <v>38</v>
      </c>
      <c r="T101">
        <v>19</v>
      </c>
      <c r="U101">
        <v>21</v>
      </c>
      <c r="V101">
        <v>514</v>
      </c>
      <c r="W101">
        <v>441</v>
      </c>
      <c r="X101">
        <v>1039</v>
      </c>
      <c r="Z101">
        <f t="shared" si="1"/>
        <v>5261</v>
      </c>
    </row>
    <row r="102" spans="1:26" x14ac:dyDescent="0.25">
      <c r="A102" t="s">
        <v>296</v>
      </c>
      <c r="B102" t="s">
        <v>297</v>
      </c>
      <c r="C102">
        <v>39845</v>
      </c>
      <c r="D102">
        <v>1</v>
      </c>
      <c r="E102">
        <v>0</v>
      </c>
      <c r="F102">
        <v>73</v>
      </c>
      <c r="G102">
        <v>2</v>
      </c>
      <c r="H102">
        <v>2</v>
      </c>
      <c r="I102">
        <v>0</v>
      </c>
      <c r="J102">
        <v>20</v>
      </c>
      <c r="K102">
        <v>0</v>
      </c>
      <c r="L102">
        <v>118</v>
      </c>
      <c r="M102">
        <v>41</v>
      </c>
      <c r="N102">
        <v>24</v>
      </c>
      <c r="O102">
        <v>7</v>
      </c>
      <c r="P102">
        <v>18</v>
      </c>
      <c r="Q102">
        <v>1</v>
      </c>
      <c r="R102">
        <v>0</v>
      </c>
      <c r="S102">
        <v>9</v>
      </c>
      <c r="T102">
        <v>0</v>
      </c>
      <c r="U102">
        <v>0</v>
      </c>
      <c r="V102">
        <v>70</v>
      </c>
      <c r="W102">
        <v>45</v>
      </c>
      <c r="X102">
        <v>114</v>
      </c>
      <c r="Z102">
        <f t="shared" si="1"/>
        <v>544</v>
      </c>
    </row>
    <row r="103" spans="1:26" x14ac:dyDescent="0.25">
      <c r="A103" t="s">
        <v>52</v>
      </c>
      <c r="B103" t="s">
        <v>53</v>
      </c>
      <c r="C103">
        <v>22055</v>
      </c>
      <c r="D103">
        <v>1</v>
      </c>
      <c r="E103">
        <v>900</v>
      </c>
      <c r="F103">
        <v>54</v>
      </c>
      <c r="G103">
        <v>0</v>
      </c>
      <c r="H103">
        <v>1</v>
      </c>
      <c r="I103">
        <v>4</v>
      </c>
      <c r="J103">
        <v>28</v>
      </c>
      <c r="K103">
        <v>0</v>
      </c>
      <c r="L103">
        <v>52</v>
      </c>
      <c r="M103">
        <v>31</v>
      </c>
      <c r="N103">
        <v>18</v>
      </c>
      <c r="O103">
        <v>10</v>
      </c>
      <c r="P103">
        <v>15</v>
      </c>
      <c r="Q103">
        <v>3</v>
      </c>
      <c r="R103">
        <v>0</v>
      </c>
      <c r="S103">
        <v>3</v>
      </c>
      <c r="T103">
        <v>0</v>
      </c>
      <c r="U103">
        <v>1</v>
      </c>
      <c r="V103">
        <v>36</v>
      </c>
      <c r="W103">
        <v>34</v>
      </c>
      <c r="X103">
        <v>59</v>
      </c>
      <c r="Z103">
        <f t="shared" si="1"/>
        <v>349</v>
      </c>
    </row>
    <row r="104" spans="1:26" x14ac:dyDescent="0.25">
      <c r="A104" t="s">
        <v>595</v>
      </c>
      <c r="B104" t="s">
        <v>596</v>
      </c>
      <c r="C104">
        <v>32585</v>
      </c>
      <c r="D104">
        <v>1</v>
      </c>
      <c r="E104">
        <v>1563</v>
      </c>
      <c r="F104">
        <v>41</v>
      </c>
      <c r="G104">
        <v>0</v>
      </c>
      <c r="H104">
        <v>5</v>
      </c>
      <c r="I104">
        <v>0</v>
      </c>
      <c r="J104">
        <v>24</v>
      </c>
      <c r="K104">
        <v>1</v>
      </c>
      <c r="L104">
        <v>119</v>
      </c>
      <c r="M104">
        <v>44</v>
      </c>
      <c r="N104">
        <v>57</v>
      </c>
      <c r="O104">
        <v>15</v>
      </c>
      <c r="P104">
        <v>26</v>
      </c>
      <c r="Q104">
        <v>2</v>
      </c>
      <c r="R104">
        <v>0</v>
      </c>
      <c r="S104">
        <v>5</v>
      </c>
      <c r="T104">
        <v>1</v>
      </c>
      <c r="U104">
        <v>2</v>
      </c>
      <c r="V104">
        <v>71</v>
      </c>
      <c r="W104">
        <v>47</v>
      </c>
      <c r="X104">
        <v>57</v>
      </c>
      <c r="Z104">
        <f t="shared" si="1"/>
        <v>517</v>
      </c>
    </row>
    <row r="105" spans="1:26" x14ac:dyDescent="0.25">
      <c r="A105" t="s">
        <v>298</v>
      </c>
      <c r="B105" t="s">
        <v>299</v>
      </c>
      <c r="C105">
        <v>34475</v>
      </c>
      <c r="D105">
        <v>5</v>
      </c>
      <c r="E105">
        <v>7195</v>
      </c>
      <c r="F105">
        <v>539</v>
      </c>
      <c r="G105">
        <v>4</v>
      </c>
      <c r="H105">
        <v>3</v>
      </c>
      <c r="I105">
        <v>4</v>
      </c>
      <c r="J105">
        <v>218</v>
      </c>
      <c r="K105">
        <v>2</v>
      </c>
      <c r="L105">
        <v>673</v>
      </c>
      <c r="M105">
        <v>367</v>
      </c>
      <c r="N105">
        <v>327</v>
      </c>
      <c r="O105">
        <v>42</v>
      </c>
      <c r="P105">
        <v>127</v>
      </c>
      <c r="Q105">
        <v>23</v>
      </c>
      <c r="R105">
        <v>0</v>
      </c>
      <c r="S105">
        <v>28</v>
      </c>
      <c r="T105">
        <v>10</v>
      </c>
      <c r="U105">
        <v>12</v>
      </c>
      <c r="V105">
        <v>387</v>
      </c>
      <c r="W105">
        <v>432</v>
      </c>
      <c r="X105">
        <v>637</v>
      </c>
      <c r="Z105">
        <f t="shared" si="1"/>
        <v>3835</v>
      </c>
    </row>
    <row r="106" spans="1:26" x14ac:dyDescent="0.25">
      <c r="A106" t="s">
        <v>300</v>
      </c>
      <c r="B106" t="s">
        <v>301</v>
      </c>
      <c r="C106">
        <v>24935</v>
      </c>
      <c r="D106">
        <v>1</v>
      </c>
      <c r="E106">
        <v>882</v>
      </c>
      <c r="F106">
        <v>62</v>
      </c>
      <c r="G106">
        <v>1</v>
      </c>
      <c r="H106">
        <v>1</v>
      </c>
      <c r="I106">
        <v>2</v>
      </c>
      <c r="J106">
        <v>59</v>
      </c>
      <c r="K106">
        <v>0</v>
      </c>
      <c r="L106">
        <v>160</v>
      </c>
      <c r="M106">
        <v>111</v>
      </c>
      <c r="N106">
        <v>103</v>
      </c>
      <c r="O106">
        <v>14</v>
      </c>
      <c r="P106">
        <v>28</v>
      </c>
      <c r="Q106">
        <v>8</v>
      </c>
      <c r="R106">
        <v>1</v>
      </c>
      <c r="S106">
        <v>13</v>
      </c>
      <c r="T106">
        <v>1</v>
      </c>
      <c r="U106">
        <v>3</v>
      </c>
      <c r="V106">
        <v>114</v>
      </c>
      <c r="W106">
        <v>104</v>
      </c>
      <c r="X106">
        <v>89</v>
      </c>
      <c r="Z106">
        <f t="shared" si="1"/>
        <v>874</v>
      </c>
    </row>
    <row r="107" spans="1:26" x14ac:dyDescent="0.25">
      <c r="A107" t="s">
        <v>302</v>
      </c>
      <c r="B107" t="s">
        <v>303</v>
      </c>
      <c r="C107">
        <v>28700</v>
      </c>
      <c r="D107">
        <v>4</v>
      </c>
      <c r="E107">
        <v>4839</v>
      </c>
      <c r="F107">
        <v>569</v>
      </c>
      <c r="G107">
        <v>2</v>
      </c>
      <c r="H107">
        <v>0</v>
      </c>
      <c r="I107">
        <v>1</v>
      </c>
      <c r="J107">
        <v>44</v>
      </c>
      <c r="K107">
        <v>1</v>
      </c>
      <c r="L107">
        <v>188</v>
      </c>
      <c r="M107">
        <v>117</v>
      </c>
      <c r="N107">
        <v>127</v>
      </c>
      <c r="O107">
        <v>36</v>
      </c>
      <c r="P107">
        <v>101</v>
      </c>
      <c r="Q107">
        <v>31</v>
      </c>
      <c r="R107">
        <v>25</v>
      </c>
      <c r="S107">
        <v>20</v>
      </c>
      <c r="T107">
        <v>1</v>
      </c>
      <c r="U107">
        <v>10</v>
      </c>
      <c r="V107">
        <v>846</v>
      </c>
      <c r="W107">
        <v>258</v>
      </c>
      <c r="X107">
        <v>219</v>
      </c>
      <c r="Z107">
        <f t="shared" si="1"/>
        <v>2596</v>
      </c>
    </row>
    <row r="108" spans="1:26" x14ac:dyDescent="0.25">
      <c r="A108" t="s">
        <v>304</v>
      </c>
      <c r="B108" t="s">
        <v>305</v>
      </c>
      <c r="C108">
        <v>18270</v>
      </c>
      <c r="D108">
        <v>1</v>
      </c>
      <c r="E108">
        <v>0</v>
      </c>
      <c r="F108">
        <v>39</v>
      </c>
      <c r="G108">
        <v>1</v>
      </c>
      <c r="H108">
        <v>0</v>
      </c>
      <c r="I108">
        <v>3</v>
      </c>
      <c r="J108">
        <v>29</v>
      </c>
      <c r="K108">
        <v>0</v>
      </c>
      <c r="L108">
        <v>96</v>
      </c>
      <c r="M108">
        <v>36</v>
      </c>
      <c r="N108">
        <v>57</v>
      </c>
      <c r="O108">
        <v>21</v>
      </c>
      <c r="P108">
        <v>16</v>
      </c>
      <c r="Q108">
        <v>2</v>
      </c>
      <c r="R108">
        <v>2</v>
      </c>
      <c r="S108">
        <v>6</v>
      </c>
      <c r="T108">
        <v>4</v>
      </c>
      <c r="U108">
        <v>3</v>
      </c>
      <c r="V108">
        <v>65</v>
      </c>
      <c r="W108">
        <v>34</v>
      </c>
      <c r="X108">
        <v>79</v>
      </c>
      <c r="Z108">
        <f t="shared" si="1"/>
        <v>493</v>
      </c>
    </row>
    <row r="109" spans="1:26" x14ac:dyDescent="0.25">
      <c r="A109" t="s">
        <v>306</v>
      </c>
      <c r="B109" t="s">
        <v>307</v>
      </c>
      <c r="C109">
        <v>151820</v>
      </c>
      <c r="D109">
        <v>16</v>
      </c>
      <c r="E109">
        <v>15690</v>
      </c>
      <c r="F109">
        <v>764</v>
      </c>
      <c r="G109">
        <v>20</v>
      </c>
      <c r="H109">
        <v>15</v>
      </c>
      <c r="I109">
        <v>13</v>
      </c>
      <c r="J109">
        <v>738</v>
      </c>
      <c r="K109">
        <v>7</v>
      </c>
      <c r="L109">
        <v>2081</v>
      </c>
      <c r="M109">
        <v>1231</v>
      </c>
      <c r="N109">
        <v>932</v>
      </c>
      <c r="O109">
        <v>192</v>
      </c>
      <c r="P109">
        <v>254</v>
      </c>
      <c r="Q109">
        <v>39</v>
      </c>
      <c r="R109">
        <v>3</v>
      </c>
      <c r="S109">
        <v>119</v>
      </c>
      <c r="T109">
        <v>32</v>
      </c>
      <c r="U109">
        <v>27</v>
      </c>
      <c r="V109">
        <v>902</v>
      </c>
      <c r="W109">
        <v>1200</v>
      </c>
      <c r="X109">
        <v>956</v>
      </c>
      <c r="Z109">
        <f t="shared" si="1"/>
        <v>9525</v>
      </c>
    </row>
    <row r="110" spans="1:26" x14ac:dyDescent="0.25">
      <c r="A110" t="s">
        <v>120</v>
      </c>
      <c r="B110" t="s">
        <v>121</v>
      </c>
      <c r="C110">
        <v>143945</v>
      </c>
      <c r="D110">
        <v>8</v>
      </c>
      <c r="E110">
        <v>6823</v>
      </c>
      <c r="F110">
        <v>490</v>
      </c>
      <c r="G110">
        <v>11</v>
      </c>
      <c r="H110">
        <v>13</v>
      </c>
      <c r="I110">
        <v>8</v>
      </c>
      <c r="J110">
        <v>205</v>
      </c>
      <c r="K110">
        <v>3</v>
      </c>
      <c r="L110">
        <v>795</v>
      </c>
      <c r="M110">
        <v>279</v>
      </c>
      <c r="N110">
        <v>294</v>
      </c>
      <c r="O110">
        <v>176</v>
      </c>
      <c r="P110">
        <v>214</v>
      </c>
      <c r="Q110">
        <v>38</v>
      </c>
      <c r="R110">
        <v>2</v>
      </c>
      <c r="S110">
        <v>42</v>
      </c>
      <c r="T110">
        <v>6</v>
      </c>
      <c r="U110">
        <v>17</v>
      </c>
      <c r="V110">
        <v>886</v>
      </c>
      <c r="W110">
        <v>394</v>
      </c>
      <c r="X110">
        <v>868</v>
      </c>
      <c r="Z110">
        <f t="shared" si="1"/>
        <v>4741</v>
      </c>
    </row>
    <row r="111" spans="1:26" x14ac:dyDescent="0.25">
      <c r="A111" t="s">
        <v>308</v>
      </c>
      <c r="B111" t="s">
        <v>309</v>
      </c>
      <c r="C111">
        <v>39270</v>
      </c>
      <c r="D111">
        <v>3</v>
      </c>
      <c r="E111">
        <v>1950</v>
      </c>
      <c r="F111">
        <v>332</v>
      </c>
      <c r="G111">
        <v>4</v>
      </c>
      <c r="H111">
        <v>8</v>
      </c>
      <c r="I111">
        <v>8</v>
      </c>
      <c r="J111">
        <v>66</v>
      </c>
      <c r="K111">
        <v>2</v>
      </c>
      <c r="L111">
        <v>260</v>
      </c>
      <c r="M111">
        <v>118</v>
      </c>
      <c r="N111">
        <v>167</v>
      </c>
      <c r="O111">
        <v>60</v>
      </c>
      <c r="P111">
        <v>126</v>
      </c>
      <c r="Q111">
        <v>20</v>
      </c>
      <c r="R111">
        <v>1</v>
      </c>
      <c r="S111">
        <v>16</v>
      </c>
      <c r="T111">
        <v>4</v>
      </c>
      <c r="U111">
        <v>7</v>
      </c>
      <c r="V111">
        <v>334</v>
      </c>
      <c r="W111">
        <v>218</v>
      </c>
      <c r="X111">
        <v>171</v>
      </c>
      <c r="Z111">
        <f t="shared" si="1"/>
        <v>1922</v>
      </c>
    </row>
    <row r="112" spans="1:26" x14ac:dyDescent="0.25">
      <c r="A112" t="s">
        <v>54</v>
      </c>
      <c r="B112" t="s">
        <v>55</v>
      </c>
      <c r="C112">
        <v>52485</v>
      </c>
      <c r="D112">
        <v>4</v>
      </c>
      <c r="E112">
        <v>4640</v>
      </c>
      <c r="F112">
        <v>247</v>
      </c>
      <c r="G112">
        <v>4</v>
      </c>
      <c r="H112">
        <v>5</v>
      </c>
      <c r="I112">
        <v>0</v>
      </c>
      <c r="J112">
        <v>109</v>
      </c>
      <c r="K112">
        <v>4</v>
      </c>
      <c r="L112">
        <v>350</v>
      </c>
      <c r="M112">
        <v>93</v>
      </c>
      <c r="N112">
        <v>291</v>
      </c>
      <c r="O112">
        <v>65</v>
      </c>
      <c r="P112">
        <v>75</v>
      </c>
      <c r="Q112">
        <v>19</v>
      </c>
      <c r="R112">
        <v>3</v>
      </c>
      <c r="S112">
        <v>15</v>
      </c>
      <c r="T112">
        <v>4</v>
      </c>
      <c r="U112">
        <v>3</v>
      </c>
      <c r="V112">
        <v>314</v>
      </c>
      <c r="W112">
        <v>223</v>
      </c>
      <c r="X112">
        <v>296</v>
      </c>
      <c r="Z112">
        <f t="shared" si="1"/>
        <v>2120</v>
      </c>
    </row>
    <row r="113" spans="1:26" x14ac:dyDescent="0.25">
      <c r="A113" t="s">
        <v>310</v>
      </c>
      <c r="B113" t="s">
        <v>311</v>
      </c>
      <c r="C113">
        <v>22650</v>
      </c>
      <c r="D113">
        <v>2</v>
      </c>
      <c r="E113">
        <v>2018</v>
      </c>
      <c r="F113">
        <v>180</v>
      </c>
      <c r="G113">
        <v>4</v>
      </c>
      <c r="H113">
        <v>3</v>
      </c>
      <c r="I113">
        <v>0</v>
      </c>
      <c r="J113">
        <v>64</v>
      </c>
      <c r="K113">
        <v>1</v>
      </c>
      <c r="L113">
        <v>279</v>
      </c>
      <c r="M113">
        <v>95</v>
      </c>
      <c r="N113">
        <v>83</v>
      </c>
      <c r="O113">
        <v>24</v>
      </c>
      <c r="P113">
        <v>39</v>
      </c>
      <c r="Q113">
        <v>11</v>
      </c>
      <c r="R113">
        <v>0</v>
      </c>
      <c r="S113">
        <v>17</v>
      </c>
      <c r="T113">
        <v>4</v>
      </c>
      <c r="U113">
        <v>3</v>
      </c>
      <c r="V113">
        <v>98</v>
      </c>
      <c r="W113">
        <v>129</v>
      </c>
      <c r="X113">
        <v>226</v>
      </c>
      <c r="Z113">
        <f t="shared" si="1"/>
        <v>1260</v>
      </c>
    </row>
    <row r="114" spans="1:26" x14ac:dyDescent="0.25">
      <c r="A114" t="s">
        <v>56</v>
      </c>
      <c r="B114" t="s">
        <v>57</v>
      </c>
      <c r="C114">
        <v>57065</v>
      </c>
      <c r="D114">
        <v>4</v>
      </c>
      <c r="E114">
        <v>3487</v>
      </c>
      <c r="F114">
        <v>281</v>
      </c>
      <c r="G114">
        <v>3</v>
      </c>
      <c r="H114">
        <v>6</v>
      </c>
      <c r="I114">
        <v>3</v>
      </c>
      <c r="J114">
        <v>99</v>
      </c>
      <c r="K114">
        <v>0</v>
      </c>
      <c r="L114">
        <v>168</v>
      </c>
      <c r="M114">
        <v>53</v>
      </c>
      <c r="N114">
        <v>160</v>
      </c>
      <c r="O114">
        <v>119</v>
      </c>
      <c r="P114">
        <v>77</v>
      </c>
      <c r="Q114">
        <v>9</v>
      </c>
      <c r="R114">
        <v>1</v>
      </c>
      <c r="S114">
        <v>21</v>
      </c>
      <c r="T114">
        <v>4</v>
      </c>
      <c r="U114">
        <v>14</v>
      </c>
      <c r="V114">
        <v>373</v>
      </c>
      <c r="W114">
        <v>143</v>
      </c>
      <c r="X114">
        <v>181</v>
      </c>
      <c r="Z114">
        <f t="shared" si="1"/>
        <v>1715</v>
      </c>
    </row>
    <row r="115" spans="1:26" x14ac:dyDescent="0.25">
      <c r="A115" t="s">
        <v>312</v>
      </c>
      <c r="B115" t="s">
        <v>313</v>
      </c>
      <c r="C115">
        <v>85535</v>
      </c>
      <c r="D115">
        <v>10</v>
      </c>
      <c r="E115">
        <v>6543</v>
      </c>
      <c r="F115">
        <v>555</v>
      </c>
      <c r="G115">
        <v>24</v>
      </c>
      <c r="H115">
        <v>7</v>
      </c>
      <c r="I115">
        <v>19</v>
      </c>
      <c r="J115">
        <v>327</v>
      </c>
      <c r="K115">
        <v>3</v>
      </c>
      <c r="L115">
        <v>1350</v>
      </c>
      <c r="M115">
        <v>570</v>
      </c>
      <c r="N115">
        <v>597</v>
      </c>
      <c r="O115">
        <v>315</v>
      </c>
      <c r="P115">
        <v>180</v>
      </c>
      <c r="Q115">
        <v>47</v>
      </c>
      <c r="R115">
        <v>4</v>
      </c>
      <c r="S115">
        <v>82</v>
      </c>
      <c r="T115">
        <v>18</v>
      </c>
      <c r="U115">
        <v>27</v>
      </c>
      <c r="V115">
        <v>699</v>
      </c>
      <c r="W115">
        <v>570</v>
      </c>
      <c r="X115">
        <v>814</v>
      </c>
      <c r="Z115">
        <f t="shared" si="1"/>
        <v>6208</v>
      </c>
    </row>
    <row r="116" spans="1:26" x14ac:dyDescent="0.25">
      <c r="A116" t="s">
        <v>314</v>
      </c>
      <c r="B116" t="s">
        <v>315</v>
      </c>
      <c r="C116">
        <v>71255</v>
      </c>
      <c r="D116">
        <v>4</v>
      </c>
      <c r="E116">
        <v>1470</v>
      </c>
      <c r="F116">
        <v>175</v>
      </c>
      <c r="G116">
        <v>3</v>
      </c>
      <c r="H116">
        <v>6</v>
      </c>
      <c r="I116">
        <v>3</v>
      </c>
      <c r="J116">
        <v>114</v>
      </c>
      <c r="K116">
        <v>2</v>
      </c>
      <c r="L116">
        <v>291</v>
      </c>
      <c r="M116">
        <v>186</v>
      </c>
      <c r="N116">
        <v>373</v>
      </c>
      <c r="O116">
        <v>44</v>
      </c>
      <c r="P116">
        <v>72</v>
      </c>
      <c r="Q116">
        <v>22</v>
      </c>
      <c r="R116">
        <v>1</v>
      </c>
      <c r="S116">
        <v>25</v>
      </c>
      <c r="T116">
        <v>3</v>
      </c>
      <c r="U116">
        <v>9</v>
      </c>
      <c r="V116">
        <v>295</v>
      </c>
      <c r="W116">
        <v>245</v>
      </c>
      <c r="X116">
        <v>178</v>
      </c>
      <c r="Z116">
        <f t="shared" si="1"/>
        <v>2047</v>
      </c>
    </row>
    <row r="117" spans="1:26" x14ac:dyDescent="0.25">
      <c r="A117" t="s">
        <v>316</v>
      </c>
      <c r="B117" t="s">
        <v>317</v>
      </c>
      <c r="C117">
        <v>41575</v>
      </c>
      <c r="D117">
        <v>4</v>
      </c>
      <c r="E117">
        <v>3980</v>
      </c>
      <c r="F117">
        <v>481</v>
      </c>
      <c r="G117">
        <v>5</v>
      </c>
      <c r="H117">
        <v>5</v>
      </c>
      <c r="I117">
        <v>2</v>
      </c>
      <c r="J117">
        <v>90</v>
      </c>
      <c r="K117">
        <v>0</v>
      </c>
      <c r="L117">
        <v>383</v>
      </c>
      <c r="M117">
        <v>119</v>
      </c>
      <c r="N117">
        <v>102</v>
      </c>
      <c r="O117">
        <v>456</v>
      </c>
      <c r="P117">
        <v>73</v>
      </c>
      <c r="Q117">
        <v>24</v>
      </c>
      <c r="R117">
        <v>0</v>
      </c>
      <c r="S117">
        <v>17</v>
      </c>
      <c r="T117">
        <v>20</v>
      </c>
      <c r="U117">
        <v>5</v>
      </c>
      <c r="V117">
        <v>229</v>
      </c>
      <c r="W117">
        <v>143</v>
      </c>
      <c r="X117">
        <v>392</v>
      </c>
      <c r="Z117">
        <f t="shared" si="1"/>
        <v>2546</v>
      </c>
    </row>
    <row r="118" spans="1:26" x14ac:dyDescent="0.25">
      <c r="A118" t="s">
        <v>122</v>
      </c>
      <c r="B118" t="s">
        <v>123</v>
      </c>
      <c r="C118">
        <v>10335</v>
      </c>
      <c r="D118">
        <v>1</v>
      </c>
      <c r="E118">
        <v>0</v>
      </c>
      <c r="F118">
        <v>15</v>
      </c>
      <c r="G118">
        <v>0</v>
      </c>
      <c r="H118">
        <v>0</v>
      </c>
      <c r="I118">
        <v>0</v>
      </c>
      <c r="J118">
        <v>17</v>
      </c>
      <c r="K118">
        <v>0</v>
      </c>
      <c r="L118">
        <v>21</v>
      </c>
      <c r="M118">
        <v>8</v>
      </c>
      <c r="N118">
        <v>5</v>
      </c>
      <c r="O118">
        <v>8</v>
      </c>
      <c r="P118">
        <v>5</v>
      </c>
      <c r="Q118">
        <v>1</v>
      </c>
      <c r="R118">
        <v>0</v>
      </c>
      <c r="S118">
        <v>0</v>
      </c>
      <c r="T118">
        <v>0</v>
      </c>
      <c r="U118">
        <v>1</v>
      </c>
      <c r="V118">
        <v>26</v>
      </c>
      <c r="W118">
        <v>12</v>
      </c>
      <c r="X118">
        <v>22</v>
      </c>
      <c r="Z118">
        <f t="shared" si="1"/>
        <v>141</v>
      </c>
    </row>
    <row r="119" spans="1:26" x14ac:dyDescent="0.25">
      <c r="A119" t="s">
        <v>318</v>
      </c>
      <c r="B119" t="s">
        <v>319</v>
      </c>
      <c r="C119">
        <v>26990</v>
      </c>
      <c r="D119">
        <v>1</v>
      </c>
      <c r="E119">
        <v>1100</v>
      </c>
      <c r="F119">
        <v>45</v>
      </c>
      <c r="G119">
        <v>1</v>
      </c>
      <c r="H119">
        <v>0</v>
      </c>
      <c r="I119">
        <v>1</v>
      </c>
      <c r="J119">
        <v>14</v>
      </c>
      <c r="K119">
        <v>0</v>
      </c>
      <c r="L119">
        <v>64</v>
      </c>
      <c r="M119">
        <v>28</v>
      </c>
      <c r="N119">
        <v>39</v>
      </c>
      <c r="O119">
        <v>23</v>
      </c>
      <c r="P119">
        <v>18</v>
      </c>
      <c r="Q119">
        <v>1</v>
      </c>
      <c r="R119">
        <v>0</v>
      </c>
      <c r="S119">
        <v>4</v>
      </c>
      <c r="T119">
        <v>0</v>
      </c>
      <c r="U119">
        <v>0</v>
      </c>
      <c r="V119">
        <v>50</v>
      </c>
      <c r="W119">
        <v>50</v>
      </c>
      <c r="X119">
        <v>62</v>
      </c>
      <c r="Z119">
        <f t="shared" si="1"/>
        <v>400</v>
      </c>
    </row>
    <row r="120" spans="1:26" x14ac:dyDescent="0.25">
      <c r="A120" t="s">
        <v>320</v>
      </c>
      <c r="B120" t="s">
        <v>321</v>
      </c>
      <c r="C120">
        <v>43115</v>
      </c>
      <c r="D120">
        <v>1</v>
      </c>
      <c r="E120">
        <v>1836</v>
      </c>
      <c r="F120">
        <v>48</v>
      </c>
      <c r="G120">
        <v>0</v>
      </c>
      <c r="H120">
        <v>2</v>
      </c>
      <c r="I120">
        <v>2</v>
      </c>
      <c r="J120">
        <v>41</v>
      </c>
      <c r="K120">
        <v>3</v>
      </c>
      <c r="L120">
        <v>96</v>
      </c>
      <c r="M120">
        <v>38</v>
      </c>
      <c r="N120">
        <v>64</v>
      </c>
      <c r="O120">
        <v>11</v>
      </c>
      <c r="P120">
        <v>33</v>
      </c>
      <c r="Q120">
        <v>4</v>
      </c>
      <c r="R120">
        <v>0</v>
      </c>
      <c r="S120">
        <v>8</v>
      </c>
      <c r="T120">
        <v>0</v>
      </c>
      <c r="U120">
        <v>0</v>
      </c>
      <c r="V120">
        <v>118</v>
      </c>
      <c r="W120">
        <v>59</v>
      </c>
      <c r="X120">
        <v>106</v>
      </c>
      <c r="Z120">
        <f t="shared" si="1"/>
        <v>633</v>
      </c>
    </row>
    <row r="121" spans="1:26" x14ac:dyDescent="0.25">
      <c r="A121" t="s">
        <v>322</v>
      </c>
      <c r="B121" t="s">
        <v>323</v>
      </c>
      <c r="C121">
        <v>17165</v>
      </c>
      <c r="D121">
        <v>1</v>
      </c>
      <c r="E121">
        <v>548</v>
      </c>
      <c r="F121">
        <v>65</v>
      </c>
      <c r="G121">
        <v>4</v>
      </c>
      <c r="H121">
        <v>0</v>
      </c>
      <c r="I121">
        <v>1</v>
      </c>
      <c r="J121">
        <v>27</v>
      </c>
      <c r="K121">
        <v>1</v>
      </c>
      <c r="L121">
        <v>101</v>
      </c>
      <c r="M121">
        <v>34</v>
      </c>
      <c r="N121">
        <v>33</v>
      </c>
      <c r="O121">
        <v>12</v>
      </c>
      <c r="P121">
        <v>14</v>
      </c>
      <c r="Q121">
        <v>8</v>
      </c>
      <c r="R121">
        <v>0</v>
      </c>
      <c r="S121">
        <v>6</v>
      </c>
      <c r="T121">
        <v>1</v>
      </c>
      <c r="U121">
        <v>0</v>
      </c>
      <c r="V121">
        <v>70</v>
      </c>
      <c r="W121">
        <v>42</v>
      </c>
      <c r="X121">
        <v>128</v>
      </c>
      <c r="Z121">
        <f t="shared" si="1"/>
        <v>547</v>
      </c>
    </row>
    <row r="122" spans="1:26" x14ac:dyDescent="0.25">
      <c r="A122" t="s">
        <v>324</v>
      </c>
      <c r="B122" t="s">
        <v>325</v>
      </c>
      <c r="C122">
        <v>11395</v>
      </c>
      <c r="D122">
        <v>1</v>
      </c>
      <c r="E122">
        <v>492</v>
      </c>
      <c r="F122">
        <v>97</v>
      </c>
      <c r="G122">
        <v>0</v>
      </c>
      <c r="H122">
        <v>0</v>
      </c>
      <c r="I122">
        <v>0</v>
      </c>
      <c r="J122">
        <v>17</v>
      </c>
      <c r="K122">
        <v>0</v>
      </c>
      <c r="L122">
        <v>59</v>
      </c>
      <c r="M122">
        <v>16</v>
      </c>
      <c r="N122">
        <v>49</v>
      </c>
      <c r="O122">
        <v>12</v>
      </c>
      <c r="P122">
        <v>39</v>
      </c>
      <c r="Q122">
        <v>2</v>
      </c>
      <c r="R122">
        <v>0</v>
      </c>
      <c r="S122">
        <v>4</v>
      </c>
      <c r="T122">
        <v>0</v>
      </c>
      <c r="U122">
        <v>1</v>
      </c>
      <c r="V122">
        <v>76</v>
      </c>
      <c r="W122">
        <v>54</v>
      </c>
      <c r="X122">
        <v>63</v>
      </c>
      <c r="Z122">
        <f t="shared" si="1"/>
        <v>489</v>
      </c>
    </row>
    <row r="123" spans="1:26" x14ac:dyDescent="0.25">
      <c r="A123" t="s">
        <v>326</v>
      </c>
      <c r="B123" t="s">
        <v>327</v>
      </c>
      <c r="C123">
        <v>13230</v>
      </c>
      <c r="D123">
        <v>1</v>
      </c>
      <c r="E123">
        <v>0</v>
      </c>
      <c r="F123">
        <v>73</v>
      </c>
      <c r="G123">
        <v>1</v>
      </c>
      <c r="H123">
        <v>2</v>
      </c>
      <c r="I123">
        <v>0</v>
      </c>
      <c r="J123">
        <v>61</v>
      </c>
      <c r="K123">
        <v>2</v>
      </c>
      <c r="L123">
        <v>165</v>
      </c>
      <c r="M123">
        <v>70</v>
      </c>
      <c r="N123">
        <v>53</v>
      </c>
      <c r="O123">
        <v>14</v>
      </c>
      <c r="P123">
        <v>36</v>
      </c>
      <c r="Q123">
        <v>4</v>
      </c>
      <c r="R123">
        <v>0</v>
      </c>
      <c r="S123">
        <v>8</v>
      </c>
      <c r="T123">
        <v>2</v>
      </c>
      <c r="U123">
        <v>7</v>
      </c>
      <c r="V123">
        <v>146</v>
      </c>
      <c r="W123">
        <v>111</v>
      </c>
      <c r="X123">
        <v>72</v>
      </c>
      <c r="Z123">
        <f t="shared" si="1"/>
        <v>827</v>
      </c>
    </row>
    <row r="124" spans="1:26" x14ac:dyDescent="0.25">
      <c r="A124" t="s">
        <v>328</v>
      </c>
      <c r="B124" t="s">
        <v>329</v>
      </c>
      <c r="C124">
        <v>79265</v>
      </c>
      <c r="D124">
        <v>6</v>
      </c>
      <c r="E124">
        <v>2461</v>
      </c>
      <c r="F124">
        <v>327</v>
      </c>
      <c r="G124">
        <v>10</v>
      </c>
      <c r="H124">
        <v>2</v>
      </c>
      <c r="I124">
        <v>1</v>
      </c>
      <c r="J124">
        <v>186</v>
      </c>
      <c r="K124">
        <v>1</v>
      </c>
      <c r="L124">
        <v>453</v>
      </c>
      <c r="M124">
        <v>202</v>
      </c>
      <c r="N124">
        <v>357</v>
      </c>
      <c r="O124">
        <v>75</v>
      </c>
      <c r="P124">
        <v>174</v>
      </c>
      <c r="Q124">
        <v>28</v>
      </c>
      <c r="R124">
        <v>1</v>
      </c>
      <c r="S124">
        <v>35</v>
      </c>
      <c r="T124">
        <v>12</v>
      </c>
      <c r="U124">
        <v>19</v>
      </c>
      <c r="V124">
        <v>672</v>
      </c>
      <c r="W124">
        <v>398</v>
      </c>
      <c r="X124">
        <v>390</v>
      </c>
      <c r="Z124">
        <f t="shared" si="1"/>
        <v>3343</v>
      </c>
    </row>
    <row r="125" spans="1:26" x14ac:dyDescent="0.25">
      <c r="A125" t="s">
        <v>330</v>
      </c>
      <c r="B125" t="s">
        <v>331</v>
      </c>
      <c r="C125">
        <v>18655</v>
      </c>
      <c r="D125">
        <v>1</v>
      </c>
      <c r="E125">
        <v>550</v>
      </c>
      <c r="F125">
        <v>29</v>
      </c>
      <c r="G125">
        <v>1</v>
      </c>
      <c r="H125">
        <v>0</v>
      </c>
      <c r="I125">
        <v>0</v>
      </c>
      <c r="J125">
        <v>5</v>
      </c>
      <c r="K125">
        <v>0</v>
      </c>
      <c r="L125">
        <v>18</v>
      </c>
      <c r="M125">
        <v>8</v>
      </c>
      <c r="N125">
        <v>18</v>
      </c>
      <c r="O125">
        <v>3</v>
      </c>
      <c r="P125">
        <v>13</v>
      </c>
      <c r="Q125">
        <v>3</v>
      </c>
      <c r="R125">
        <v>0</v>
      </c>
      <c r="S125">
        <v>1</v>
      </c>
      <c r="T125">
        <v>1</v>
      </c>
      <c r="U125">
        <v>0</v>
      </c>
      <c r="V125">
        <v>39</v>
      </c>
      <c r="W125">
        <v>20</v>
      </c>
      <c r="X125">
        <v>26</v>
      </c>
      <c r="Z125">
        <f t="shared" si="1"/>
        <v>185</v>
      </c>
    </row>
    <row r="126" spans="1:26" x14ac:dyDescent="0.25">
      <c r="A126" t="s">
        <v>332</v>
      </c>
      <c r="B126" t="s">
        <v>333</v>
      </c>
      <c r="C126">
        <v>13670</v>
      </c>
      <c r="D126">
        <v>1</v>
      </c>
      <c r="E126">
        <v>894</v>
      </c>
      <c r="F126">
        <v>113</v>
      </c>
      <c r="G126">
        <v>2</v>
      </c>
      <c r="H126">
        <v>1</v>
      </c>
      <c r="I126">
        <v>0</v>
      </c>
      <c r="J126">
        <v>20</v>
      </c>
      <c r="K126">
        <v>0</v>
      </c>
      <c r="L126">
        <v>68</v>
      </c>
      <c r="M126">
        <v>56</v>
      </c>
      <c r="N126">
        <v>49</v>
      </c>
      <c r="O126">
        <v>52</v>
      </c>
      <c r="P126">
        <v>8</v>
      </c>
      <c r="Q126">
        <v>3</v>
      </c>
      <c r="R126">
        <v>0</v>
      </c>
      <c r="S126">
        <v>6</v>
      </c>
      <c r="T126">
        <v>0</v>
      </c>
      <c r="U126">
        <v>1</v>
      </c>
      <c r="V126">
        <v>52</v>
      </c>
      <c r="W126">
        <v>33</v>
      </c>
      <c r="X126">
        <v>45</v>
      </c>
      <c r="Z126">
        <f t="shared" si="1"/>
        <v>509</v>
      </c>
    </row>
    <row r="127" spans="1:26" x14ac:dyDescent="0.25">
      <c r="A127" t="s">
        <v>334</v>
      </c>
      <c r="B127" t="s">
        <v>335</v>
      </c>
      <c r="C127">
        <v>12895</v>
      </c>
      <c r="D127">
        <v>3</v>
      </c>
      <c r="E127">
        <v>2080</v>
      </c>
      <c r="F127">
        <v>222</v>
      </c>
      <c r="G127">
        <v>8</v>
      </c>
      <c r="H127">
        <v>8</v>
      </c>
      <c r="I127">
        <v>2</v>
      </c>
      <c r="J127">
        <v>82</v>
      </c>
      <c r="K127">
        <v>1</v>
      </c>
      <c r="L127">
        <v>335</v>
      </c>
      <c r="M127">
        <v>153</v>
      </c>
      <c r="N127">
        <v>174</v>
      </c>
      <c r="O127">
        <v>12</v>
      </c>
      <c r="P127">
        <v>44</v>
      </c>
      <c r="Q127">
        <v>11</v>
      </c>
      <c r="R127">
        <v>10</v>
      </c>
      <c r="S127">
        <v>33</v>
      </c>
      <c r="T127">
        <v>2</v>
      </c>
      <c r="U127">
        <v>6</v>
      </c>
      <c r="V127">
        <v>228</v>
      </c>
      <c r="W127">
        <v>227</v>
      </c>
      <c r="X127">
        <v>270</v>
      </c>
      <c r="Z127">
        <f t="shared" si="1"/>
        <v>1828</v>
      </c>
    </row>
    <row r="128" spans="1:26" x14ac:dyDescent="0.25">
      <c r="A128" t="s">
        <v>336</v>
      </c>
      <c r="B128" t="s">
        <v>337</v>
      </c>
      <c r="C128">
        <v>28305</v>
      </c>
      <c r="D128">
        <v>4</v>
      </c>
      <c r="E128">
        <v>2155</v>
      </c>
      <c r="F128">
        <v>341</v>
      </c>
      <c r="G128">
        <v>4</v>
      </c>
      <c r="H128">
        <v>3</v>
      </c>
      <c r="I128">
        <v>2</v>
      </c>
      <c r="J128">
        <v>134</v>
      </c>
      <c r="K128">
        <v>2</v>
      </c>
      <c r="L128">
        <v>403</v>
      </c>
      <c r="M128">
        <v>143</v>
      </c>
      <c r="N128">
        <v>206</v>
      </c>
      <c r="O128">
        <v>46</v>
      </c>
      <c r="P128">
        <v>84</v>
      </c>
      <c r="Q128">
        <v>13</v>
      </c>
      <c r="R128">
        <v>15</v>
      </c>
      <c r="S128">
        <v>49</v>
      </c>
      <c r="T128">
        <v>6</v>
      </c>
      <c r="U128">
        <v>10</v>
      </c>
      <c r="V128">
        <v>377</v>
      </c>
      <c r="W128">
        <v>208</v>
      </c>
      <c r="X128">
        <v>410</v>
      </c>
      <c r="Z128">
        <f t="shared" si="1"/>
        <v>2456</v>
      </c>
    </row>
    <row r="129" spans="1:26" x14ac:dyDescent="0.25">
      <c r="A129" t="s">
        <v>58</v>
      </c>
      <c r="B129" t="s">
        <v>59</v>
      </c>
      <c r="C129">
        <v>67285</v>
      </c>
      <c r="D129">
        <v>9</v>
      </c>
      <c r="E129">
        <v>7681</v>
      </c>
      <c r="F129">
        <v>430</v>
      </c>
      <c r="G129">
        <v>5</v>
      </c>
      <c r="H129">
        <v>6</v>
      </c>
      <c r="I129">
        <v>2</v>
      </c>
      <c r="J129">
        <v>263</v>
      </c>
      <c r="K129">
        <v>6</v>
      </c>
      <c r="L129">
        <v>549</v>
      </c>
      <c r="M129">
        <v>232</v>
      </c>
      <c r="N129">
        <v>560</v>
      </c>
      <c r="O129">
        <v>130</v>
      </c>
      <c r="P129">
        <v>271</v>
      </c>
      <c r="Q129">
        <v>31</v>
      </c>
      <c r="R129">
        <v>3</v>
      </c>
      <c r="S129">
        <v>42</v>
      </c>
      <c r="T129">
        <v>6</v>
      </c>
      <c r="U129">
        <v>11</v>
      </c>
      <c r="V129">
        <v>1174</v>
      </c>
      <c r="W129">
        <v>460</v>
      </c>
      <c r="X129">
        <v>366</v>
      </c>
      <c r="Z129">
        <f t="shared" si="1"/>
        <v>4547</v>
      </c>
    </row>
    <row r="130" spans="1:26" x14ac:dyDescent="0.25">
      <c r="A130" t="s">
        <v>338</v>
      </c>
      <c r="B130" t="s">
        <v>339</v>
      </c>
      <c r="C130">
        <v>18020</v>
      </c>
      <c r="D130">
        <v>1</v>
      </c>
      <c r="E130">
        <v>512</v>
      </c>
      <c r="F130">
        <v>33</v>
      </c>
      <c r="G130">
        <v>3</v>
      </c>
      <c r="H130">
        <v>2</v>
      </c>
      <c r="I130">
        <v>1</v>
      </c>
      <c r="J130">
        <v>30</v>
      </c>
      <c r="K130">
        <v>0</v>
      </c>
      <c r="L130">
        <v>76</v>
      </c>
      <c r="M130">
        <v>64</v>
      </c>
      <c r="N130">
        <v>74</v>
      </c>
      <c r="O130">
        <v>1</v>
      </c>
      <c r="P130">
        <v>11</v>
      </c>
      <c r="Q130">
        <v>8</v>
      </c>
      <c r="R130">
        <v>2</v>
      </c>
      <c r="S130">
        <v>6</v>
      </c>
      <c r="T130">
        <v>1</v>
      </c>
      <c r="U130">
        <v>3</v>
      </c>
      <c r="V130">
        <v>77</v>
      </c>
      <c r="W130">
        <v>60</v>
      </c>
      <c r="X130">
        <v>48</v>
      </c>
      <c r="Z130">
        <f t="shared" si="1"/>
        <v>500</v>
      </c>
    </row>
    <row r="131" spans="1:26" x14ac:dyDescent="0.25">
      <c r="A131" t="s">
        <v>340</v>
      </c>
      <c r="B131" t="s">
        <v>341</v>
      </c>
      <c r="C131">
        <v>5455</v>
      </c>
      <c r="D131">
        <v>1</v>
      </c>
      <c r="E131">
        <v>548</v>
      </c>
      <c r="F131">
        <v>34</v>
      </c>
      <c r="G131">
        <v>0</v>
      </c>
      <c r="H131">
        <v>1</v>
      </c>
      <c r="I131">
        <v>1</v>
      </c>
      <c r="J131">
        <v>24</v>
      </c>
      <c r="K131">
        <v>0</v>
      </c>
      <c r="L131">
        <v>46</v>
      </c>
      <c r="M131">
        <v>19</v>
      </c>
      <c r="N131">
        <v>19</v>
      </c>
      <c r="O131">
        <v>1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23</v>
      </c>
      <c r="W131">
        <v>31</v>
      </c>
      <c r="X131">
        <v>37</v>
      </c>
      <c r="Z131">
        <f t="shared" ref="Z131:Z194" si="2">SUM(F131:Y131)</f>
        <v>236</v>
      </c>
    </row>
    <row r="132" spans="1:26" x14ac:dyDescent="0.25">
      <c r="A132" t="s">
        <v>342</v>
      </c>
      <c r="B132" t="s">
        <v>343</v>
      </c>
      <c r="C132">
        <v>16650</v>
      </c>
      <c r="D132">
        <v>1</v>
      </c>
      <c r="E132">
        <v>684</v>
      </c>
      <c r="F132">
        <v>52</v>
      </c>
      <c r="G132">
        <v>2</v>
      </c>
      <c r="H132">
        <v>2</v>
      </c>
      <c r="I132">
        <v>0</v>
      </c>
      <c r="J132">
        <v>52</v>
      </c>
      <c r="K132">
        <v>0</v>
      </c>
      <c r="L132">
        <v>72</v>
      </c>
      <c r="M132">
        <v>28</v>
      </c>
      <c r="N132">
        <v>71</v>
      </c>
      <c r="O132">
        <v>4</v>
      </c>
      <c r="P132">
        <v>74</v>
      </c>
      <c r="Q132">
        <v>9</v>
      </c>
      <c r="R132">
        <v>1</v>
      </c>
      <c r="S132">
        <v>3</v>
      </c>
      <c r="T132">
        <v>4</v>
      </c>
      <c r="U132">
        <v>5</v>
      </c>
      <c r="V132">
        <v>165</v>
      </c>
      <c r="W132">
        <v>61</v>
      </c>
      <c r="X132">
        <v>72</v>
      </c>
      <c r="Z132">
        <f t="shared" si="2"/>
        <v>677</v>
      </c>
    </row>
    <row r="133" spans="1:26" x14ac:dyDescent="0.25">
      <c r="A133" t="s">
        <v>124</v>
      </c>
      <c r="B133" t="s">
        <v>125</v>
      </c>
      <c r="C133">
        <v>6345</v>
      </c>
      <c r="D133">
        <v>1</v>
      </c>
      <c r="E133">
        <v>700</v>
      </c>
      <c r="F133">
        <v>43</v>
      </c>
      <c r="G133">
        <v>2</v>
      </c>
      <c r="H133">
        <v>1</v>
      </c>
      <c r="I133">
        <v>0</v>
      </c>
      <c r="J133">
        <v>20</v>
      </c>
      <c r="K133">
        <v>0</v>
      </c>
      <c r="L133">
        <v>53</v>
      </c>
      <c r="M133">
        <v>28</v>
      </c>
      <c r="N133">
        <v>27</v>
      </c>
      <c r="O133">
        <v>9</v>
      </c>
      <c r="P133">
        <v>13</v>
      </c>
      <c r="Q133">
        <v>0</v>
      </c>
      <c r="R133">
        <v>1</v>
      </c>
      <c r="S133">
        <v>1</v>
      </c>
      <c r="T133">
        <v>1</v>
      </c>
      <c r="U133">
        <v>3</v>
      </c>
      <c r="V133">
        <v>59</v>
      </c>
      <c r="W133">
        <v>42</v>
      </c>
      <c r="X133">
        <v>93</v>
      </c>
      <c r="Z133">
        <f t="shared" si="2"/>
        <v>396</v>
      </c>
    </row>
    <row r="134" spans="1:26" x14ac:dyDescent="0.25">
      <c r="A134" t="s">
        <v>126</v>
      </c>
      <c r="B134" t="s">
        <v>127</v>
      </c>
      <c r="C134">
        <v>148280</v>
      </c>
      <c r="D134">
        <v>10</v>
      </c>
      <c r="E134">
        <v>12896</v>
      </c>
      <c r="F134">
        <v>429</v>
      </c>
      <c r="G134">
        <v>5</v>
      </c>
      <c r="H134">
        <v>11</v>
      </c>
      <c r="I134">
        <v>11</v>
      </c>
      <c r="J134">
        <v>449</v>
      </c>
      <c r="K134">
        <v>5</v>
      </c>
      <c r="L134">
        <v>743</v>
      </c>
      <c r="M134">
        <v>436</v>
      </c>
      <c r="N134">
        <v>891</v>
      </c>
      <c r="O134">
        <v>220</v>
      </c>
      <c r="P134">
        <v>246</v>
      </c>
      <c r="Q134">
        <v>36</v>
      </c>
      <c r="R134">
        <v>2</v>
      </c>
      <c r="S134">
        <v>78</v>
      </c>
      <c r="T134">
        <v>16</v>
      </c>
      <c r="U134">
        <v>20</v>
      </c>
      <c r="V134">
        <v>1073</v>
      </c>
      <c r="W134">
        <v>658</v>
      </c>
      <c r="X134">
        <v>546</v>
      </c>
      <c r="Z134">
        <f t="shared" si="2"/>
        <v>5875</v>
      </c>
    </row>
    <row r="135" spans="1:26" x14ac:dyDescent="0.25">
      <c r="A135" t="s">
        <v>344</v>
      </c>
      <c r="B135" t="s">
        <v>345</v>
      </c>
      <c r="C135">
        <v>72855</v>
      </c>
      <c r="D135">
        <v>10</v>
      </c>
      <c r="E135">
        <v>11981</v>
      </c>
      <c r="F135">
        <v>884</v>
      </c>
      <c r="G135">
        <v>9</v>
      </c>
      <c r="H135">
        <v>20</v>
      </c>
      <c r="I135">
        <v>12</v>
      </c>
      <c r="J135">
        <v>215</v>
      </c>
      <c r="K135">
        <v>5</v>
      </c>
      <c r="L135">
        <v>907</v>
      </c>
      <c r="M135">
        <v>355</v>
      </c>
      <c r="N135">
        <v>410</v>
      </c>
      <c r="O135">
        <v>470</v>
      </c>
      <c r="P135">
        <v>159</v>
      </c>
      <c r="Q135">
        <v>37</v>
      </c>
      <c r="R135">
        <v>2</v>
      </c>
      <c r="S135">
        <v>56</v>
      </c>
      <c r="T135">
        <v>4</v>
      </c>
      <c r="U135">
        <v>20</v>
      </c>
      <c r="V135">
        <v>633</v>
      </c>
      <c r="W135">
        <v>447</v>
      </c>
      <c r="X135">
        <v>766</v>
      </c>
      <c r="Z135">
        <f t="shared" si="2"/>
        <v>5411</v>
      </c>
    </row>
    <row r="136" spans="1:26" x14ac:dyDescent="0.25">
      <c r="A136" t="s">
        <v>60</v>
      </c>
      <c r="B136" t="s">
        <v>61</v>
      </c>
      <c r="C136">
        <v>47055</v>
      </c>
      <c r="D136">
        <v>2</v>
      </c>
      <c r="E136">
        <v>953</v>
      </c>
      <c r="F136">
        <v>203</v>
      </c>
      <c r="G136">
        <v>4</v>
      </c>
      <c r="H136">
        <v>0</v>
      </c>
      <c r="I136">
        <v>4</v>
      </c>
      <c r="J136">
        <v>78</v>
      </c>
      <c r="K136">
        <v>2</v>
      </c>
      <c r="L136">
        <v>254</v>
      </c>
      <c r="M136">
        <v>57</v>
      </c>
      <c r="N136">
        <v>105</v>
      </c>
      <c r="O136">
        <v>119</v>
      </c>
      <c r="P136">
        <v>64</v>
      </c>
      <c r="Q136">
        <v>24</v>
      </c>
      <c r="R136">
        <v>0</v>
      </c>
      <c r="S136">
        <v>4</v>
      </c>
      <c r="T136">
        <v>0</v>
      </c>
      <c r="U136">
        <v>4</v>
      </c>
      <c r="V136">
        <v>261</v>
      </c>
      <c r="W136">
        <v>135</v>
      </c>
      <c r="X136">
        <v>249</v>
      </c>
      <c r="Z136">
        <f t="shared" si="2"/>
        <v>1567</v>
      </c>
    </row>
    <row r="137" spans="1:26" x14ac:dyDescent="0.25">
      <c r="A137" t="s">
        <v>597</v>
      </c>
      <c r="B137" t="s">
        <v>598</v>
      </c>
      <c r="C137">
        <v>16070</v>
      </c>
      <c r="D137">
        <v>1</v>
      </c>
      <c r="E137">
        <v>800</v>
      </c>
      <c r="F137">
        <v>69</v>
      </c>
      <c r="G137">
        <v>0</v>
      </c>
      <c r="H137">
        <v>0</v>
      </c>
      <c r="I137">
        <v>0</v>
      </c>
      <c r="J137">
        <v>27</v>
      </c>
      <c r="K137">
        <v>0</v>
      </c>
      <c r="L137">
        <v>64</v>
      </c>
      <c r="M137">
        <v>17</v>
      </c>
      <c r="N137">
        <v>62</v>
      </c>
      <c r="O137">
        <v>15</v>
      </c>
      <c r="P137">
        <v>27</v>
      </c>
      <c r="Q137">
        <v>2</v>
      </c>
      <c r="R137">
        <v>2</v>
      </c>
      <c r="S137">
        <v>6</v>
      </c>
      <c r="T137">
        <v>0</v>
      </c>
      <c r="U137">
        <v>0</v>
      </c>
      <c r="V137">
        <v>107</v>
      </c>
      <c r="W137">
        <v>51</v>
      </c>
      <c r="X137">
        <v>59</v>
      </c>
      <c r="Z137">
        <f t="shared" si="2"/>
        <v>508</v>
      </c>
    </row>
    <row r="138" spans="1:26" x14ac:dyDescent="0.25">
      <c r="A138" t="s">
        <v>346</v>
      </c>
      <c r="B138" t="s">
        <v>347</v>
      </c>
      <c r="C138">
        <v>66120</v>
      </c>
      <c r="D138">
        <v>5</v>
      </c>
      <c r="E138">
        <v>3543</v>
      </c>
      <c r="F138">
        <v>210</v>
      </c>
      <c r="G138">
        <v>4</v>
      </c>
      <c r="H138">
        <v>7</v>
      </c>
      <c r="I138">
        <v>2</v>
      </c>
      <c r="J138">
        <v>150</v>
      </c>
      <c r="K138">
        <v>2</v>
      </c>
      <c r="L138">
        <v>380</v>
      </c>
      <c r="M138">
        <v>110</v>
      </c>
      <c r="N138">
        <v>246</v>
      </c>
      <c r="O138">
        <v>361</v>
      </c>
      <c r="P138">
        <v>95</v>
      </c>
      <c r="Q138">
        <v>17</v>
      </c>
      <c r="R138">
        <v>1</v>
      </c>
      <c r="S138">
        <v>32</v>
      </c>
      <c r="T138">
        <v>1</v>
      </c>
      <c r="U138">
        <v>8</v>
      </c>
      <c r="V138">
        <v>592</v>
      </c>
      <c r="W138">
        <v>202</v>
      </c>
      <c r="X138">
        <v>273</v>
      </c>
      <c r="Z138">
        <f t="shared" si="2"/>
        <v>2693</v>
      </c>
    </row>
    <row r="139" spans="1:26" x14ac:dyDescent="0.25">
      <c r="A139" t="s">
        <v>348</v>
      </c>
      <c r="B139" t="s">
        <v>349</v>
      </c>
      <c r="C139">
        <v>98675</v>
      </c>
      <c r="D139">
        <v>9</v>
      </c>
      <c r="E139">
        <v>2384</v>
      </c>
      <c r="F139">
        <v>490</v>
      </c>
      <c r="G139">
        <v>12</v>
      </c>
      <c r="H139">
        <v>9</v>
      </c>
      <c r="I139">
        <v>30</v>
      </c>
      <c r="J139">
        <v>209</v>
      </c>
      <c r="K139">
        <v>2</v>
      </c>
      <c r="L139">
        <v>1455</v>
      </c>
      <c r="M139">
        <v>602</v>
      </c>
      <c r="N139">
        <v>439</v>
      </c>
      <c r="O139">
        <v>247</v>
      </c>
      <c r="P139">
        <v>130</v>
      </c>
      <c r="Q139">
        <v>41</v>
      </c>
      <c r="R139">
        <v>4</v>
      </c>
      <c r="S139">
        <v>150</v>
      </c>
      <c r="T139">
        <v>19</v>
      </c>
      <c r="U139">
        <v>13</v>
      </c>
      <c r="V139">
        <v>562</v>
      </c>
      <c r="W139">
        <v>531</v>
      </c>
      <c r="X139">
        <v>546</v>
      </c>
      <c r="Z139">
        <f t="shared" si="2"/>
        <v>5491</v>
      </c>
    </row>
    <row r="140" spans="1:26" x14ac:dyDescent="0.25">
      <c r="A140" t="s">
        <v>350</v>
      </c>
      <c r="B140" t="s">
        <v>351</v>
      </c>
      <c r="C140">
        <v>118860</v>
      </c>
      <c r="D140">
        <v>7</v>
      </c>
      <c r="E140">
        <v>4740</v>
      </c>
      <c r="F140">
        <v>358</v>
      </c>
      <c r="G140">
        <v>5</v>
      </c>
      <c r="H140">
        <v>7</v>
      </c>
      <c r="I140">
        <v>7</v>
      </c>
      <c r="J140">
        <v>221</v>
      </c>
      <c r="K140">
        <v>3</v>
      </c>
      <c r="L140">
        <v>501</v>
      </c>
      <c r="M140">
        <v>324</v>
      </c>
      <c r="N140">
        <v>388</v>
      </c>
      <c r="O140">
        <v>401</v>
      </c>
      <c r="P140">
        <v>85</v>
      </c>
      <c r="Q140">
        <v>25</v>
      </c>
      <c r="R140">
        <v>0</v>
      </c>
      <c r="S140">
        <v>45</v>
      </c>
      <c r="T140">
        <v>10</v>
      </c>
      <c r="U140">
        <v>13</v>
      </c>
      <c r="V140">
        <v>496</v>
      </c>
      <c r="W140">
        <v>332</v>
      </c>
      <c r="X140">
        <v>320</v>
      </c>
      <c r="Z140">
        <f t="shared" si="2"/>
        <v>3541</v>
      </c>
    </row>
    <row r="141" spans="1:26" x14ac:dyDescent="0.25">
      <c r="A141" t="s">
        <v>352</v>
      </c>
      <c r="B141" t="s">
        <v>353</v>
      </c>
      <c r="C141">
        <v>71235</v>
      </c>
      <c r="D141">
        <v>6</v>
      </c>
      <c r="E141">
        <v>7149</v>
      </c>
      <c r="F141">
        <v>406</v>
      </c>
      <c r="G141">
        <v>3</v>
      </c>
      <c r="H141">
        <v>14</v>
      </c>
      <c r="I141">
        <v>8</v>
      </c>
      <c r="J141">
        <v>280</v>
      </c>
      <c r="K141">
        <v>1</v>
      </c>
      <c r="L141">
        <v>1030</v>
      </c>
      <c r="M141">
        <v>584</v>
      </c>
      <c r="N141">
        <v>416</v>
      </c>
      <c r="O141">
        <v>772</v>
      </c>
      <c r="P141">
        <v>105</v>
      </c>
      <c r="Q141">
        <v>25</v>
      </c>
      <c r="R141">
        <v>3</v>
      </c>
      <c r="S141">
        <v>55</v>
      </c>
      <c r="T141">
        <v>12</v>
      </c>
      <c r="U141">
        <v>7</v>
      </c>
      <c r="V141">
        <v>511</v>
      </c>
      <c r="W141">
        <v>513</v>
      </c>
      <c r="X141">
        <v>491</v>
      </c>
      <c r="Z141">
        <f t="shared" si="2"/>
        <v>5236</v>
      </c>
    </row>
    <row r="142" spans="1:26" x14ac:dyDescent="0.25">
      <c r="A142" t="s">
        <v>26</v>
      </c>
      <c r="B142" t="s">
        <v>27</v>
      </c>
      <c r="C142">
        <v>502055</v>
      </c>
      <c r="D142">
        <v>48</v>
      </c>
      <c r="E142">
        <v>18966</v>
      </c>
      <c r="F142">
        <v>1608</v>
      </c>
      <c r="G142">
        <v>37</v>
      </c>
      <c r="H142">
        <v>57</v>
      </c>
      <c r="I142">
        <v>38</v>
      </c>
      <c r="J142">
        <v>1272</v>
      </c>
      <c r="K142">
        <v>19</v>
      </c>
      <c r="L142">
        <v>4549</v>
      </c>
      <c r="M142">
        <v>1908</v>
      </c>
      <c r="N142">
        <v>1796</v>
      </c>
      <c r="O142">
        <v>721</v>
      </c>
      <c r="P142">
        <v>607</v>
      </c>
      <c r="Q142">
        <v>123</v>
      </c>
      <c r="R142">
        <v>27</v>
      </c>
      <c r="S142">
        <v>299</v>
      </c>
      <c r="T142">
        <v>46</v>
      </c>
      <c r="U142">
        <v>49</v>
      </c>
      <c r="V142">
        <v>4089</v>
      </c>
      <c r="W142">
        <v>2105</v>
      </c>
      <c r="X142">
        <v>2456</v>
      </c>
      <c r="Z142">
        <f t="shared" si="2"/>
        <v>21806</v>
      </c>
    </row>
    <row r="143" spans="1:26" x14ac:dyDescent="0.25">
      <c r="A143" t="s">
        <v>354</v>
      </c>
      <c r="B143" t="s">
        <v>355</v>
      </c>
      <c r="C143">
        <v>39440</v>
      </c>
      <c r="D143">
        <v>5</v>
      </c>
      <c r="E143">
        <v>3134</v>
      </c>
      <c r="F143">
        <v>158</v>
      </c>
      <c r="G143">
        <v>2</v>
      </c>
      <c r="H143">
        <v>6</v>
      </c>
      <c r="I143">
        <v>6</v>
      </c>
      <c r="J143">
        <v>138</v>
      </c>
      <c r="K143">
        <v>1</v>
      </c>
      <c r="L143">
        <v>297</v>
      </c>
      <c r="M143">
        <v>116</v>
      </c>
      <c r="N143">
        <v>227</v>
      </c>
      <c r="O143">
        <v>82</v>
      </c>
      <c r="P143">
        <v>110</v>
      </c>
      <c r="Q143">
        <v>15</v>
      </c>
      <c r="R143">
        <v>0</v>
      </c>
      <c r="S143">
        <v>39</v>
      </c>
      <c r="T143">
        <v>4</v>
      </c>
      <c r="U143">
        <v>11</v>
      </c>
      <c r="V143">
        <v>561</v>
      </c>
      <c r="W143">
        <v>177</v>
      </c>
      <c r="X143">
        <v>283</v>
      </c>
      <c r="Z143">
        <f t="shared" si="2"/>
        <v>2233</v>
      </c>
    </row>
    <row r="144" spans="1:26" x14ac:dyDescent="0.25">
      <c r="A144" t="s">
        <v>62</v>
      </c>
      <c r="B144" t="s">
        <v>63</v>
      </c>
      <c r="C144">
        <v>28255</v>
      </c>
      <c r="D144">
        <v>2</v>
      </c>
      <c r="E144">
        <v>1100</v>
      </c>
      <c r="F144">
        <v>124</v>
      </c>
      <c r="G144">
        <v>0</v>
      </c>
      <c r="H144">
        <v>1</v>
      </c>
      <c r="I144">
        <v>0</v>
      </c>
      <c r="J144">
        <v>45</v>
      </c>
      <c r="K144">
        <v>1</v>
      </c>
      <c r="L144">
        <v>76</v>
      </c>
      <c r="M144">
        <v>18</v>
      </c>
      <c r="N144">
        <v>57</v>
      </c>
      <c r="O144">
        <v>142</v>
      </c>
      <c r="P144">
        <v>27</v>
      </c>
      <c r="Q144">
        <v>4</v>
      </c>
      <c r="R144">
        <v>0</v>
      </c>
      <c r="S144">
        <v>4</v>
      </c>
      <c r="T144">
        <v>1</v>
      </c>
      <c r="U144">
        <v>2</v>
      </c>
      <c r="V144">
        <v>101</v>
      </c>
      <c r="W144">
        <v>60</v>
      </c>
      <c r="X144">
        <v>99</v>
      </c>
      <c r="Z144">
        <f t="shared" si="2"/>
        <v>762</v>
      </c>
    </row>
    <row r="145" spans="1:26" x14ac:dyDescent="0.25">
      <c r="A145" t="s">
        <v>356</v>
      </c>
      <c r="B145" t="s">
        <v>357</v>
      </c>
      <c r="C145">
        <v>20830</v>
      </c>
      <c r="D145">
        <v>3</v>
      </c>
      <c r="E145">
        <v>3106</v>
      </c>
      <c r="F145">
        <v>188</v>
      </c>
      <c r="G145">
        <v>2</v>
      </c>
      <c r="H145">
        <v>5</v>
      </c>
      <c r="I145">
        <v>1</v>
      </c>
      <c r="J145">
        <v>62</v>
      </c>
      <c r="K145">
        <v>1</v>
      </c>
      <c r="L145">
        <v>176</v>
      </c>
      <c r="M145">
        <v>44</v>
      </c>
      <c r="N145">
        <v>73</v>
      </c>
      <c r="O145">
        <v>37</v>
      </c>
      <c r="P145">
        <v>49</v>
      </c>
      <c r="Q145">
        <v>14</v>
      </c>
      <c r="R145">
        <v>0</v>
      </c>
      <c r="S145">
        <v>13</v>
      </c>
      <c r="T145">
        <v>2</v>
      </c>
      <c r="U145">
        <v>6</v>
      </c>
      <c r="V145">
        <v>222</v>
      </c>
      <c r="W145">
        <v>101</v>
      </c>
      <c r="X145">
        <v>188</v>
      </c>
      <c r="Z145">
        <f t="shared" si="2"/>
        <v>1184</v>
      </c>
    </row>
    <row r="146" spans="1:26" x14ac:dyDescent="0.25">
      <c r="A146" t="s">
        <v>358</v>
      </c>
      <c r="B146" t="s">
        <v>359</v>
      </c>
      <c r="C146">
        <v>62475</v>
      </c>
      <c r="D146">
        <v>7</v>
      </c>
      <c r="E146">
        <v>6492</v>
      </c>
      <c r="F146">
        <v>705</v>
      </c>
      <c r="G146">
        <v>2</v>
      </c>
      <c r="H146">
        <v>8</v>
      </c>
      <c r="I146">
        <v>5</v>
      </c>
      <c r="J146">
        <v>111</v>
      </c>
      <c r="K146">
        <v>3</v>
      </c>
      <c r="L146">
        <v>277</v>
      </c>
      <c r="M146">
        <v>109</v>
      </c>
      <c r="N146">
        <v>222</v>
      </c>
      <c r="O146">
        <v>793</v>
      </c>
      <c r="P146">
        <v>130</v>
      </c>
      <c r="Q146">
        <v>22</v>
      </c>
      <c r="R146">
        <v>0</v>
      </c>
      <c r="S146">
        <v>45</v>
      </c>
      <c r="T146">
        <v>5</v>
      </c>
      <c r="U146">
        <v>21</v>
      </c>
      <c r="V146">
        <v>677</v>
      </c>
      <c r="W146">
        <v>217</v>
      </c>
      <c r="X146">
        <v>353</v>
      </c>
      <c r="Z146">
        <f t="shared" si="2"/>
        <v>3705</v>
      </c>
    </row>
    <row r="147" spans="1:26" x14ac:dyDescent="0.25">
      <c r="A147" t="s">
        <v>360</v>
      </c>
      <c r="B147" t="s">
        <v>361</v>
      </c>
      <c r="C147">
        <v>28690</v>
      </c>
      <c r="D147">
        <v>1</v>
      </c>
      <c r="E147">
        <v>798</v>
      </c>
      <c r="F147">
        <v>82</v>
      </c>
      <c r="G147">
        <v>0</v>
      </c>
      <c r="H147">
        <v>0</v>
      </c>
      <c r="I147">
        <v>1</v>
      </c>
      <c r="J147">
        <v>28</v>
      </c>
      <c r="K147">
        <v>1</v>
      </c>
      <c r="L147">
        <v>103</v>
      </c>
      <c r="M147">
        <v>21</v>
      </c>
      <c r="N147">
        <v>46</v>
      </c>
      <c r="O147">
        <v>170</v>
      </c>
      <c r="P147">
        <v>31</v>
      </c>
      <c r="Q147">
        <v>3</v>
      </c>
      <c r="R147">
        <v>0</v>
      </c>
      <c r="S147">
        <v>3</v>
      </c>
      <c r="T147">
        <v>0</v>
      </c>
      <c r="U147">
        <v>2</v>
      </c>
      <c r="V147">
        <v>112</v>
      </c>
      <c r="W147">
        <v>41</v>
      </c>
      <c r="X147">
        <v>154</v>
      </c>
      <c r="Z147">
        <f t="shared" si="2"/>
        <v>798</v>
      </c>
    </row>
    <row r="148" spans="1:26" x14ac:dyDescent="0.25">
      <c r="A148" t="s">
        <v>64</v>
      </c>
      <c r="B148" t="s">
        <v>65</v>
      </c>
      <c r="C148">
        <v>118750</v>
      </c>
      <c r="D148">
        <v>15</v>
      </c>
      <c r="E148">
        <v>6135</v>
      </c>
      <c r="F148">
        <v>681</v>
      </c>
      <c r="G148">
        <v>17</v>
      </c>
      <c r="H148">
        <v>12</v>
      </c>
      <c r="I148">
        <v>16</v>
      </c>
      <c r="J148">
        <v>516</v>
      </c>
      <c r="K148">
        <v>5</v>
      </c>
      <c r="L148">
        <v>2986</v>
      </c>
      <c r="M148">
        <v>1488</v>
      </c>
      <c r="N148">
        <v>764</v>
      </c>
      <c r="O148">
        <v>303</v>
      </c>
      <c r="P148">
        <v>158</v>
      </c>
      <c r="Q148">
        <v>65</v>
      </c>
      <c r="R148">
        <v>5</v>
      </c>
      <c r="S148">
        <v>185</v>
      </c>
      <c r="T148">
        <v>36</v>
      </c>
      <c r="U148">
        <v>14</v>
      </c>
      <c r="V148">
        <v>905</v>
      </c>
      <c r="W148">
        <v>1192</v>
      </c>
      <c r="X148">
        <v>1058</v>
      </c>
      <c r="Z148">
        <f t="shared" si="2"/>
        <v>10406</v>
      </c>
    </row>
    <row r="149" spans="1:26" x14ac:dyDescent="0.25">
      <c r="A149" t="s">
        <v>362</v>
      </c>
      <c r="B149" t="s">
        <v>363</v>
      </c>
      <c r="C149">
        <v>26705</v>
      </c>
      <c r="D149">
        <v>8</v>
      </c>
      <c r="E149">
        <v>6316</v>
      </c>
      <c r="F149">
        <v>882</v>
      </c>
      <c r="G149">
        <v>5</v>
      </c>
      <c r="H149">
        <v>5</v>
      </c>
      <c r="I149">
        <v>10</v>
      </c>
      <c r="J149">
        <v>298</v>
      </c>
      <c r="K149">
        <v>5</v>
      </c>
      <c r="L149">
        <v>1484</v>
      </c>
      <c r="M149">
        <v>554</v>
      </c>
      <c r="N149">
        <v>442</v>
      </c>
      <c r="O149">
        <v>311</v>
      </c>
      <c r="P149">
        <v>234</v>
      </c>
      <c r="Q149">
        <v>61</v>
      </c>
      <c r="R149">
        <v>0</v>
      </c>
      <c r="S149">
        <v>52</v>
      </c>
      <c r="T149">
        <v>17</v>
      </c>
      <c r="U149">
        <v>7</v>
      </c>
      <c r="V149">
        <v>821</v>
      </c>
      <c r="W149">
        <v>641</v>
      </c>
      <c r="X149">
        <v>997</v>
      </c>
      <c r="Z149">
        <f t="shared" si="2"/>
        <v>6826</v>
      </c>
    </row>
    <row r="150" spans="1:26" x14ac:dyDescent="0.25">
      <c r="A150" t="s">
        <v>364</v>
      </c>
      <c r="B150" t="s">
        <v>365</v>
      </c>
      <c r="C150">
        <v>31850</v>
      </c>
      <c r="D150">
        <v>3</v>
      </c>
      <c r="E150">
        <v>1850</v>
      </c>
      <c r="F150">
        <v>248</v>
      </c>
      <c r="G150">
        <v>1</v>
      </c>
      <c r="H150">
        <v>5</v>
      </c>
      <c r="I150">
        <v>0</v>
      </c>
      <c r="J150">
        <v>63</v>
      </c>
      <c r="K150">
        <v>1</v>
      </c>
      <c r="L150">
        <v>244</v>
      </c>
      <c r="M150">
        <v>69</v>
      </c>
      <c r="N150">
        <v>140</v>
      </c>
      <c r="O150">
        <v>107</v>
      </c>
      <c r="P150">
        <v>62</v>
      </c>
      <c r="Q150">
        <v>11</v>
      </c>
      <c r="R150">
        <v>0</v>
      </c>
      <c r="S150">
        <v>8</v>
      </c>
      <c r="T150">
        <v>1</v>
      </c>
      <c r="U150">
        <v>2</v>
      </c>
      <c r="V150">
        <v>364</v>
      </c>
      <c r="W150">
        <v>148</v>
      </c>
      <c r="X150">
        <v>279</v>
      </c>
      <c r="Z150">
        <f t="shared" si="2"/>
        <v>1753</v>
      </c>
    </row>
    <row r="151" spans="1:26" x14ac:dyDescent="0.25">
      <c r="A151" t="s">
        <v>128</v>
      </c>
      <c r="B151" t="s">
        <v>129</v>
      </c>
      <c r="C151">
        <v>12425</v>
      </c>
      <c r="D151">
        <v>2</v>
      </c>
      <c r="E151">
        <v>2961</v>
      </c>
      <c r="F151">
        <v>131</v>
      </c>
      <c r="G151">
        <v>1</v>
      </c>
      <c r="H151">
        <v>2</v>
      </c>
      <c r="I151">
        <v>1</v>
      </c>
      <c r="J151">
        <v>54</v>
      </c>
      <c r="K151">
        <v>2</v>
      </c>
      <c r="L151">
        <v>144</v>
      </c>
      <c r="M151">
        <v>44</v>
      </c>
      <c r="N151">
        <v>133</v>
      </c>
      <c r="O151">
        <v>46</v>
      </c>
      <c r="P151">
        <v>65</v>
      </c>
      <c r="Q151">
        <v>9</v>
      </c>
      <c r="R151">
        <v>1</v>
      </c>
      <c r="S151">
        <v>11</v>
      </c>
      <c r="T151">
        <v>0</v>
      </c>
      <c r="U151">
        <v>8</v>
      </c>
      <c r="V151">
        <v>231</v>
      </c>
      <c r="W151">
        <v>97</v>
      </c>
      <c r="X151">
        <v>169</v>
      </c>
      <c r="Z151">
        <f t="shared" si="2"/>
        <v>1149</v>
      </c>
    </row>
    <row r="152" spans="1:26" x14ac:dyDescent="0.25">
      <c r="A152" t="s">
        <v>366</v>
      </c>
      <c r="B152" t="s">
        <v>367</v>
      </c>
      <c r="C152">
        <v>26975</v>
      </c>
      <c r="D152">
        <v>2</v>
      </c>
      <c r="E152">
        <v>3500</v>
      </c>
      <c r="F152">
        <v>337</v>
      </c>
      <c r="G152">
        <v>2</v>
      </c>
      <c r="H152">
        <v>3</v>
      </c>
      <c r="I152">
        <v>0</v>
      </c>
      <c r="J152">
        <v>56</v>
      </c>
      <c r="K152">
        <v>2</v>
      </c>
      <c r="L152">
        <v>233</v>
      </c>
      <c r="M152">
        <v>66</v>
      </c>
      <c r="N152">
        <v>96</v>
      </c>
      <c r="O152">
        <v>44</v>
      </c>
      <c r="P152">
        <v>41</v>
      </c>
      <c r="Q152">
        <v>10</v>
      </c>
      <c r="R152">
        <v>7</v>
      </c>
      <c r="S152">
        <v>15</v>
      </c>
      <c r="T152">
        <v>5</v>
      </c>
      <c r="U152">
        <v>0</v>
      </c>
      <c r="V152">
        <v>204</v>
      </c>
      <c r="W152">
        <v>102</v>
      </c>
      <c r="X152">
        <v>241</v>
      </c>
      <c r="Z152">
        <f t="shared" si="2"/>
        <v>1464</v>
      </c>
    </row>
    <row r="153" spans="1:26" x14ac:dyDescent="0.25">
      <c r="A153" t="s">
        <v>368</v>
      </c>
      <c r="B153" t="s">
        <v>369</v>
      </c>
      <c r="C153">
        <v>25515</v>
      </c>
      <c r="D153">
        <v>1</v>
      </c>
      <c r="E153">
        <v>0</v>
      </c>
      <c r="F153">
        <v>99</v>
      </c>
      <c r="G153">
        <v>0</v>
      </c>
      <c r="H153">
        <v>2</v>
      </c>
      <c r="I153">
        <v>0</v>
      </c>
      <c r="J153">
        <v>32</v>
      </c>
      <c r="K153">
        <v>0</v>
      </c>
      <c r="L153">
        <v>102</v>
      </c>
      <c r="M153">
        <v>60</v>
      </c>
      <c r="N153">
        <v>53</v>
      </c>
      <c r="O153">
        <v>23</v>
      </c>
      <c r="P153">
        <v>47</v>
      </c>
      <c r="Q153">
        <v>11</v>
      </c>
      <c r="R153">
        <v>0</v>
      </c>
      <c r="S153">
        <v>2</v>
      </c>
      <c r="T153">
        <v>0</v>
      </c>
      <c r="U153">
        <v>0</v>
      </c>
      <c r="V153">
        <v>85</v>
      </c>
      <c r="W153">
        <v>50</v>
      </c>
      <c r="X153">
        <v>96</v>
      </c>
      <c r="Z153">
        <f t="shared" si="2"/>
        <v>662</v>
      </c>
    </row>
    <row r="154" spans="1:26" x14ac:dyDescent="0.25">
      <c r="A154" t="s">
        <v>370</v>
      </c>
      <c r="B154" t="s">
        <v>371</v>
      </c>
      <c r="C154">
        <v>15650</v>
      </c>
      <c r="D154">
        <v>1</v>
      </c>
      <c r="E154">
        <v>0</v>
      </c>
      <c r="F154">
        <v>176</v>
      </c>
      <c r="G154">
        <v>2</v>
      </c>
      <c r="H154">
        <v>0</v>
      </c>
      <c r="I154">
        <v>0</v>
      </c>
      <c r="J154">
        <v>23</v>
      </c>
      <c r="K154">
        <v>0</v>
      </c>
      <c r="L154">
        <v>107</v>
      </c>
      <c r="M154">
        <v>54</v>
      </c>
      <c r="N154">
        <v>66</v>
      </c>
      <c r="O154">
        <v>8</v>
      </c>
      <c r="P154">
        <v>51</v>
      </c>
      <c r="Q154">
        <v>3</v>
      </c>
      <c r="R154">
        <v>0</v>
      </c>
      <c r="S154">
        <v>6</v>
      </c>
      <c r="T154">
        <v>1</v>
      </c>
      <c r="U154">
        <v>1</v>
      </c>
      <c r="V154">
        <v>160</v>
      </c>
      <c r="W154">
        <v>65</v>
      </c>
      <c r="X154">
        <v>181</v>
      </c>
      <c r="Z154">
        <f t="shared" si="2"/>
        <v>904</v>
      </c>
    </row>
    <row r="155" spans="1:26" x14ac:dyDescent="0.25">
      <c r="A155" t="s">
        <v>372</v>
      </c>
      <c r="B155" t="s">
        <v>373</v>
      </c>
      <c r="C155">
        <v>22790</v>
      </c>
      <c r="D155">
        <v>3</v>
      </c>
      <c r="E155">
        <v>3457</v>
      </c>
      <c r="F155">
        <v>233</v>
      </c>
      <c r="G155">
        <v>3</v>
      </c>
      <c r="H155">
        <v>1</v>
      </c>
      <c r="I155">
        <v>2</v>
      </c>
      <c r="J155">
        <v>113</v>
      </c>
      <c r="K155">
        <v>0</v>
      </c>
      <c r="L155">
        <v>563</v>
      </c>
      <c r="M155">
        <v>168</v>
      </c>
      <c r="N155">
        <v>115</v>
      </c>
      <c r="O155">
        <v>105</v>
      </c>
      <c r="P155">
        <v>58</v>
      </c>
      <c r="Q155">
        <v>16</v>
      </c>
      <c r="R155">
        <v>0</v>
      </c>
      <c r="S155">
        <v>35</v>
      </c>
      <c r="T155">
        <v>2</v>
      </c>
      <c r="U155">
        <v>2</v>
      </c>
      <c r="V155">
        <v>145</v>
      </c>
      <c r="W155">
        <v>201</v>
      </c>
      <c r="X155">
        <v>364</v>
      </c>
      <c r="Z155">
        <f t="shared" si="2"/>
        <v>2126</v>
      </c>
    </row>
    <row r="156" spans="1:26" x14ac:dyDescent="0.25">
      <c r="A156" t="s">
        <v>130</v>
      </c>
      <c r="B156" t="s">
        <v>131</v>
      </c>
      <c r="C156">
        <v>23415</v>
      </c>
      <c r="D156">
        <v>3</v>
      </c>
      <c r="E156">
        <v>3958</v>
      </c>
      <c r="F156">
        <v>195</v>
      </c>
      <c r="G156">
        <v>0</v>
      </c>
      <c r="H156">
        <v>2</v>
      </c>
      <c r="I156">
        <v>3</v>
      </c>
      <c r="J156">
        <v>77</v>
      </c>
      <c r="K156">
        <v>2</v>
      </c>
      <c r="L156">
        <v>220</v>
      </c>
      <c r="M156">
        <v>62</v>
      </c>
      <c r="N156">
        <v>88</v>
      </c>
      <c r="O156">
        <v>251</v>
      </c>
      <c r="P156">
        <v>22</v>
      </c>
      <c r="Q156">
        <v>9</v>
      </c>
      <c r="R156">
        <v>0</v>
      </c>
      <c r="S156">
        <v>8</v>
      </c>
      <c r="T156">
        <v>0</v>
      </c>
      <c r="U156">
        <v>2</v>
      </c>
      <c r="V156">
        <v>188</v>
      </c>
      <c r="W156">
        <v>86</v>
      </c>
      <c r="X156">
        <v>235</v>
      </c>
      <c r="Z156">
        <f t="shared" si="2"/>
        <v>1450</v>
      </c>
    </row>
    <row r="157" spans="1:26" x14ac:dyDescent="0.25">
      <c r="A157" t="s">
        <v>374</v>
      </c>
      <c r="B157" t="s">
        <v>375</v>
      </c>
      <c r="C157">
        <v>28960</v>
      </c>
      <c r="D157">
        <v>3</v>
      </c>
      <c r="E157">
        <v>2503</v>
      </c>
      <c r="F157">
        <v>242</v>
      </c>
      <c r="G157">
        <v>1</v>
      </c>
      <c r="H157">
        <v>2</v>
      </c>
      <c r="I157">
        <v>2</v>
      </c>
      <c r="J157">
        <v>57</v>
      </c>
      <c r="K157">
        <v>3</v>
      </c>
      <c r="L157">
        <v>212</v>
      </c>
      <c r="M157">
        <v>59</v>
      </c>
      <c r="N157">
        <v>104</v>
      </c>
      <c r="O157">
        <v>184</v>
      </c>
      <c r="P157">
        <v>54</v>
      </c>
      <c r="Q157">
        <v>15</v>
      </c>
      <c r="R157">
        <v>0</v>
      </c>
      <c r="S157">
        <v>17</v>
      </c>
      <c r="T157">
        <v>2</v>
      </c>
      <c r="U157">
        <v>8</v>
      </c>
      <c r="V157">
        <v>305</v>
      </c>
      <c r="W157">
        <v>104</v>
      </c>
      <c r="X157">
        <v>223</v>
      </c>
      <c r="Z157">
        <f t="shared" si="2"/>
        <v>1594</v>
      </c>
    </row>
    <row r="158" spans="1:26" x14ac:dyDescent="0.25">
      <c r="A158" t="s">
        <v>376</v>
      </c>
      <c r="B158" t="s">
        <v>377</v>
      </c>
      <c r="C158">
        <v>10800</v>
      </c>
      <c r="D158">
        <v>1</v>
      </c>
      <c r="E158">
        <v>1127</v>
      </c>
      <c r="F158">
        <v>119</v>
      </c>
      <c r="G158">
        <v>1</v>
      </c>
      <c r="H158">
        <v>1</v>
      </c>
      <c r="I158">
        <v>1</v>
      </c>
      <c r="J158">
        <v>35</v>
      </c>
      <c r="K158">
        <v>0</v>
      </c>
      <c r="L158">
        <v>57</v>
      </c>
      <c r="M158">
        <v>29</v>
      </c>
      <c r="N158">
        <v>53</v>
      </c>
      <c r="O158">
        <v>42</v>
      </c>
      <c r="P158">
        <v>17</v>
      </c>
      <c r="Q158">
        <v>5</v>
      </c>
      <c r="R158">
        <v>1</v>
      </c>
      <c r="S158">
        <v>0</v>
      </c>
      <c r="T158">
        <v>1</v>
      </c>
      <c r="U158">
        <v>1</v>
      </c>
      <c r="V158">
        <v>93</v>
      </c>
      <c r="W158">
        <v>34</v>
      </c>
      <c r="X158">
        <v>77</v>
      </c>
      <c r="Z158">
        <f t="shared" si="2"/>
        <v>567</v>
      </c>
    </row>
    <row r="159" spans="1:26" x14ac:dyDescent="0.25">
      <c r="A159" t="s">
        <v>378</v>
      </c>
      <c r="B159" t="s">
        <v>379</v>
      </c>
      <c r="C159">
        <v>32030</v>
      </c>
      <c r="D159">
        <v>5</v>
      </c>
      <c r="E159">
        <v>3637</v>
      </c>
      <c r="F159">
        <v>401</v>
      </c>
      <c r="G159">
        <v>6</v>
      </c>
      <c r="H159">
        <v>18</v>
      </c>
      <c r="I159">
        <v>5</v>
      </c>
      <c r="J159">
        <v>141</v>
      </c>
      <c r="K159">
        <v>1</v>
      </c>
      <c r="L159">
        <v>363</v>
      </c>
      <c r="M159">
        <v>95</v>
      </c>
      <c r="N159">
        <v>259</v>
      </c>
      <c r="O159">
        <v>525</v>
      </c>
      <c r="P159">
        <v>109</v>
      </c>
      <c r="Q159">
        <v>15</v>
      </c>
      <c r="R159">
        <v>0</v>
      </c>
      <c r="S159">
        <v>18</v>
      </c>
      <c r="T159">
        <v>4</v>
      </c>
      <c r="U159">
        <v>10</v>
      </c>
      <c r="V159">
        <v>485</v>
      </c>
      <c r="W159">
        <v>219</v>
      </c>
      <c r="X159">
        <v>321</v>
      </c>
      <c r="Z159">
        <f t="shared" si="2"/>
        <v>2995</v>
      </c>
    </row>
    <row r="160" spans="1:26" x14ac:dyDescent="0.25">
      <c r="A160" t="s">
        <v>380</v>
      </c>
      <c r="B160" t="s">
        <v>381</v>
      </c>
      <c r="C160">
        <v>45210</v>
      </c>
      <c r="D160">
        <v>3</v>
      </c>
      <c r="E160">
        <v>3293</v>
      </c>
      <c r="F160">
        <v>180</v>
      </c>
      <c r="G160">
        <v>0</v>
      </c>
      <c r="H160">
        <v>3</v>
      </c>
      <c r="I160">
        <v>4</v>
      </c>
      <c r="J160">
        <v>61</v>
      </c>
      <c r="K160">
        <v>0</v>
      </c>
      <c r="L160">
        <v>130</v>
      </c>
      <c r="M160">
        <v>33</v>
      </c>
      <c r="N160">
        <v>139</v>
      </c>
      <c r="O160">
        <v>293</v>
      </c>
      <c r="P160">
        <v>64</v>
      </c>
      <c r="Q160">
        <v>8</v>
      </c>
      <c r="R160">
        <v>0</v>
      </c>
      <c r="S160">
        <v>7</v>
      </c>
      <c r="T160">
        <v>1</v>
      </c>
      <c r="U160">
        <v>2</v>
      </c>
      <c r="V160">
        <v>301</v>
      </c>
      <c r="W160">
        <v>139</v>
      </c>
      <c r="X160">
        <v>122</v>
      </c>
      <c r="Z160">
        <f t="shared" si="2"/>
        <v>1487</v>
      </c>
    </row>
    <row r="161" spans="1:26" x14ac:dyDescent="0.25">
      <c r="A161" t="s">
        <v>66</v>
      </c>
      <c r="B161" t="s">
        <v>67</v>
      </c>
      <c r="C161">
        <v>616260</v>
      </c>
      <c r="D161">
        <v>67</v>
      </c>
      <c r="E161">
        <v>25557</v>
      </c>
      <c r="F161">
        <v>2244</v>
      </c>
      <c r="G161">
        <v>42</v>
      </c>
      <c r="H161">
        <v>37</v>
      </c>
      <c r="I161">
        <v>31</v>
      </c>
      <c r="J161">
        <v>1562</v>
      </c>
      <c r="K161">
        <v>55</v>
      </c>
      <c r="L161">
        <v>5348</v>
      </c>
      <c r="M161">
        <v>2190</v>
      </c>
      <c r="N161">
        <v>2808</v>
      </c>
      <c r="O161">
        <v>1105</v>
      </c>
      <c r="P161">
        <v>633</v>
      </c>
      <c r="Q161">
        <v>181</v>
      </c>
      <c r="R161">
        <v>11</v>
      </c>
      <c r="S161">
        <v>310</v>
      </c>
      <c r="T161">
        <v>82</v>
      </c>
      <c r="U161">
        <v>59</v>
      </c>
      <c r="V161">
        <v>4936</v>
      </c>
      <c r="W161">
        <v>2722</v>
      </c>
      <c r="X161">
        <v>3548</v>
      </c>
      <c r="Z161">
        <f t="shared" si="2"/>
        <v>27904</v>
      </c>
    </row>
    <row r="162" spans="1:26" x14ac:dyDescent="0.25">
      <c r="A162" t="s">
        <v>382</v>
      </c>
      <c r="B162" t="s">
        <v>383</v>
      </c>
      <c r="C162">
        <v>46990</v>
      </c>
      <c r="D162">
        <v>6</v>
      </c>
      <c r="E162">
        <v>4868</v>
      </c>
      <c r="F162">
        <v>391</v>
      </c>
      <c r="G162">
        <v>6</v>
      </c>
      <c r="H162">
        <v>7</v>
      </c>
      <c r="I162">
        <v>5</v>
      </c>
      <c r="J162">
        <v>164</v>
      </c>
      <c r="K162">
        <v>0</v>
      </c>
      <c r="L162">
        <v>572</v>
      </c>
      <c r="M162">
        <v>181</v>
      </c>
      <c r="N162">
        <v>285</v>
      </c>
      <c r="O162">
        <v>97</v>
      </c>
      <c r="P162">
        <v>139</v>
      </c>
      <c r="Q162">
        <v>29</v>
      </c>
      <c r="R162">
        <v>1</v>
      </c>
      <c r="S162">
        <v>34</v>
      </c>
      <c r="T162">
        <v>7</v>
      </c>
      <c r="U162">
        <v>18</v>
      </c>
      <c r="V162">
        <v>712</v>
      </c>
      <c r="W162">
        <v>303</v>
      </c>
      <c r="X162">
        <v>402</v>
      </c>
      <c r="Z162">
        <f t="shared" si="2"/>
        <v>3353</v>
      </c>
    </row>
    <row r="163" spans="1:26" x14ac:dyDescent="0.25">
      <c r="A163" t="s">
        <v>384</v>
      </c>
      <c r="B163" t="s">
        <v>385</v>
      </c>
      <c r="C163">
        <v>76245</v>
      </c>
      <c r="D163">
        <v>7</v>
      </c>
      <c r="E163">
        <v>6585</v>
      </c>
      <c r="F163">
        <v>401</v>
      </c>
      <c r="G163">
        <v>6</v>
      </c>
      <c r="H163">
        <v>10</v>
      </c>
      <c r="I163">
        <v>7</v>
      </c>
      <c r="J163">
        <v>226</v>
      </c>
      <c r="K163">
        <v>1</v>
      </c>
      <c r="L163">
        <v>691</v>
      </c>
      <c r="M163">
        <v>263</v>
      </c>
      <c r="N163">
        <v>581</v>
      </c>
      <c r="O163">
        <v>114</v>
      </c>
      <c r="P163">
        <v>128</v>
      </c>
      <c r="Q163">
        <v>30</v>
      </c>
      <c r="R163">
        <v>3</v>
      </c>
      <c r="S163">
        <v>57</v>
      </c>
      <c r="T163">
        <v>9</v>
      </c>
      <c r="U163">
        <v>10</v>
      </c>
      <c r="V163">
        <v>1233</v>
      </c>
      <c r="W163">
        <v>424</v>
      </c>
      <c r="X163">
        <v>366</v>
      </c>
      <c r="Z163">
        <f t="shared" si="2"/>
        <v>4560</v>
      </c>
    </row>
    <row r="164" spans="1:26" x14ac:dyDescent="0.25">
      <c r="A164" t="s">
        <v>386</v>
      </c>
      <c r="B164" t="s">
        <v>387</v>
      </c>
      <c r="C164">
        <v>11815</v>
      </c>
      <c r="D164">
        <v>1</v>
      </c>
      <c r="E164">
        <v>739</v>
      </c>
      <c r="F164">
        <v>122</v>
      </c>
      <c r="G164">
        <v>0</v>
      </c>
      <c r="H164">
        <v>4</v>
      </c>
      <c r="I164">
        <v>0</v>
      </c>
      <c r="J164">
        <v>41</v>
      </c>
      <c r="K164">
        <v>0</v>
      </c>
      <c r="L164">
        <v>104</v>
      </c>
      <c r="M164">
        <v>37</v>
      </c>
      <c r="N164">
        <v>77</v>
      </c>
      <c r="O164">
        <v>101</v>
      </c>
      <c r="P164">
        <v>32</v>
      </c>
      <c r="Q164">
        <v>5</v>
      </c>
      <c r="R164">
        <v>0</v>
      </c>
      <c r="S164">
        <v>3</v>
      </c>
      <c r="T164">
        <v>0</v>
      </c>
      <c r="U164">
        <v>2</v>
      </c>
      <c r="V164">
        <v>96</v>
      </c>
      <c r="W164">
        <v>54</v>
      </c>
      <c r="X164">
        <v>57</v>
      </c>
      <c r="Z164">
        <f t="shared" si="2"/>
        <v>735</v>
      </c>
    </row>
    <row r="165" spans="1:26" x14ac:dyDescent="0.25">
      <c r="A165" t="s">
        <v>132</v>
      </c>
      <c r="B165" t="s">
        <v>133</v>
      </c>
      <c r="C165">
        <v>24230</v>
      </c>
      <c r="D165">
        <v>3</v>
      </c>
      <c r="E165">
        <v>1246</v>
      </c>
      <c r="F165">
        <v>174</v>
      </c>
      <c r="G165">
        <v>1</v>
      </c>
      <c r="H165">
        <v>11</v>
      </c>
      <c r="I165">
        <v>1</v>
      </c>
      <c r="J165">
        <v>28</v>
      </c>
      <c r="K165">
        <v>0</v>
      </c>
      <c r="L165">
        <v>80</v>
      </c>
      <c r="M165">
        <v>27</v>
      </c>
      <c r="N165">
        <v>123</v>
      </c>
      <c r="O165">
        <v>455</v>
      </c>
      <c r="P165">
        <v>37</v>
      </c>
      <c r="Q165">
        <v>5</v>
      </c>
      <c r="R165">
        <v>1</v>
      </c>
      <c r="S165">
        <v>6</v>
      </c>
      <c r="T165">
        <v>2</v>
      </c>
      <c r="U165">
        <v>4</v>
      </c>
      <c r="V165">
        <v>182</v>
      </c>
      <c r="W165">
        <v>105</v>
      </c>
      <c r="X165">
        <v>103</v>
      </c>
      <c r="Z165">
        <f t="shared" si="2"/>
        <v>1345</v>
      </c>
    </row>
    <row r="166" spans="1:26" x14ac:dyDescent="0.25">
      <c r="A166" t="s">
        <v>68</v>
      </c>
      <c r="B166" t="s">
        <v>69</v>
      </c>
      <c r="C166">
        <v>12780</v>
      </c>
      <c r="D166">
        <v>2</v>
      </c>
      <c r="E166">
        <v>1611</v>
      </c>
      <c r="F166">
        <v>140</v>
      </c>
      <c r="G166">
        <v>0</v>
      </c>
      <c r="H166">
        <v>0</v>
      </c>
      <c r="I166">
        <v>0</v>
      </c>
      <c r="J166">
        <v>27</v>
      </c>
      <c r="K166">
        <v>0</v>
      </c>
      <c r="L166">
        <v>126</v>
      </c>
      <c r="M166">
        <v>24</v>
      </c>
      <c r="N166">
        <v>84</v>
      </c>
      <c r="O166">
        <v>63</v>
      </c>
      <c r="P166">
        <v>34</v>
      </c>
      <c r="Q166">
        <v>4</v>
      </c>
      <c r="R166">
        <v>0</v>
      </c>
      <c r="S166">
        <v>5</v>
      </c>
      <c r="T166">
        <v>3</v>
      </c>
      <c r="U166">
        <v>4</v>
      </c>
      <c r="V166">
        <v>135</v>
      </c>
      <c r="W166">
        <v>81</v>
      </c>
      <c r="X166">
        <v>143</v>
      </c>
      <c r="Z166">
        <f t="shared" si="2"/>
        <v>873</v>
      </c>
    </row>
    <row r="167" spans="1:26" x14ac:dyDescent="0.25">
      <c r="A167" t="s">
        <v>388</v>
      </c>
      <c r="B167" t="s">
        <v>389</v>
      </c>
      <c r="C167">
        <v>72170</v>
      </c>
      <c r="D167">
        <v>6</v>
      </c>
      <c r="E167">
        <v>3339</v>
      </c>
      <c r="F167">
        <v>190</v>
      </c>
      <c r="G167">
        <v>5</v>
      </c>
      <c r="H167">
        <v>5</v>
      </c>
      <c r="I167">
        <v>1</v>
      </c>
      <c r="J167">
        <v>175</v>
      </c>
      <c r="K167">
        <v>7</v>
      </c>
      <c r="L167">
        <v>381</v>
      </c>
      <c r="M167">
        <v>115</v>
      </c>
      <c r="N167">
        <v>472</v>
      </c>
      <c r="O167">
        <v>160</v>
      </c>
      <c r="P167">
        <v>198</v>
      </c>
      <c r="Q167">
        <v>26</v>
      </c>
      <c r="R167">
        <v>2</v>
      </c>
      <c r="S167">
        <v>38</v>
      </c>
      <c r="T167">
        <v>4</v>
      </c>
      <c r="U167">
        <v>25</v>
      </c>
      <c r="V167">
        <v>998</v>
      </c>
      <c r="W167">
        <v>269</v>
      </c>
      <c r="X167">
        <v>284</v>
      </c>
      <c r="Z167">
        <f t="shared" si="2"/>
        <v>3355</v>
      </c>
    </row>
    <row r="168" spans="1:26" x14ac:dyDescent="0.25">
      <c r="A168" t="s">
        <v>390</v>
      </c>
      <c r="B168" t="s">
        <v>391</v>
      </c>
      <c r="C168">
        <v>25005</v>
      </c>
      <c r="D168">
        <v>1</v>
      </c>
      <c r="E168">
        <v>817</v>
      </c>
      <c r="F168">
        <v>84</v>
      </c>
      <c r="G168">
        <v>0</v>
      </c>
      <c r="H168">
        <v>0</v>
      </c>
      <c r="I168">
        <v>0</v>
      </c>
      <c r="J168">
        <v>35</v>
      </c>
      <c r="K168">
        <v>0</v>
      </c>
      <c r="L168">
        <v>94</v>
      </c>
      <c r="M168">
        <v>15</v>
      </c>
      <c r="N168">
        <v>69</v>
      </c>
      <c r="O168">
        <v>49</v>
      </c>
      <c r="P168">
        <v>31</v>
      </c>
      <c r="Q168">
        <v>12</v>
      </c>
      <c r="R168">
        <v>0</v>
      </c>
      <c r="S168">
        <v>4</v>
      </c>
      <c r="T168">
        <v>0</v>
      </c>
      <c r="U168">
        <v>3</v>
      </c>
      <c r="V168">
        <v>230</v>
      </c>
      <c r="W168">
        <v>59</v>
      </c>
      <c r="X168">
        <v>132</v>
      </c>
      <c r="Z168">
        <f t="shared" si="2"/>
        <v>817</v>
      </c>
    </row>
    <row r="169" spans="1:26" x14ac:dyDescent="0.25">
      <c r="A169" t="s">
        <v>392</v>
      </c>
      <c r="B169" t="s">
        <v>393</v>
      </c>
      <c r="C169">
        <v>8850</v>
      </c>
      <c r="D169">
        <v>2</v>
      </c>
      <c r="E169">
        <v>2537</v>
      </c>
      <c r="F169">
        <v>224</v>
      </c>
      <c r="G169">
        <v>3</v>
      </c>
      <c r="H169">
        <v>5</v>
      </c>
      <c r="I169">
        <v>3</v>
      </c>
      <c r="J169">
        <v>45</v>
      </c>
      <c r="K169">
        <v>0</v>
      </c>
      <c r="L169">
        <v>118</v>
      </c>
      <c r="M169">
        <v>64</v>
      </c>
      <c r="N169">
        <v>83</v>
      </c>
      <c r="O169">
        <v>172</v>
      </c>
      <c r="P169">
        <v>40</v>
      </c>
      <c r="Q169">
        <v>4</v>
      </c>
      <c r="R169">
        <v>0</v>
      </c>
      <c r="S169">
        <v>4</v>
      </c>
      <c r="T169">
        <v>1</v>
      </c>
      <c r="U169">
        <v>4</v>
      </c>
      <c r="V169">
        <v>205</v>
      </c>
      <c r="W169">
        <v>92</v>
      </c>
      <c r="X169">
        <v>198</v>
      </c>
      <c r="Z169">
        <f t="shared" si="2"/>
        <v>1265</v>
      </c>
    </row>
    <row r="170" spans="1:26" x14ac:dyDescent="0.25">
      <c r="A170" t="s">
        <v>394</v>
      </c>
      <c r="B170" t="s">
        <v>395</v>
      </c>
      <c r="C170">
        <v>19670</v>
      </c>
      <c r="D170">
        <v>2</v>
      </c>
      <c r="E170">
        <v>1107</v>
      </c>
      <c r="F170">
        <v>188</v>
      </c>
      <c r="G170">
        <v>0</v>
      </c>
      <c r="H170">
        <v>3</v>
      </c>
      <c r="I170">
        <v>1</v>
      </c>
      <c r="J170">
        <v>48</v>
      </c>
      <c r="K170">
        <v>2</v>
      </c>
      <c r="L170">
        <v>140</v>
      </c>
      <c r="M170">
        <v>33</v>
      </c>
      <c r="N170">
        <v>101</v>
      </c>
      <c r="O170">
        <v>158</v>
      </c>
      <c r="P170">
        <v>36</v>
      </c>
      <c r="Q170">
        <v>10</v>
      </c>
      <c r="R170">
        <v>0</v>
      </c>
      <c r="S170">
        <v>6</v>
      </c>
      <c r="T170">
        <v>0</v>
      </c>
      <c r="U170">
        <v>4</v>
      </c>
      <c r="V170">
        <v>155</v>
      </c>
      <c r="W170">
        <v>87</v>
      </c>
      <c r="X170">
        <v>126</v>
      </c>
      <c r="Z170">
        <f t="shared" si="2"/>
        <v>1098</v>
      </c>
    </row>
    <row r="171" spans="1:26" x14ac:dyDescent="0.25">
      <c r="A171" t="s">
        <v>396</v>
      </c>
      <c r="B171" t="s">
        <v>397</v>
      </c>
      <c r="C171">
        <v>71040</v>
      </c>
      <c r="D171">
        <v>5</v>
      </c>
      <c r="E171">
        <v>1913</v>
      </c>
      <c r="F171">
        <v>251</v>
      </c>
      <c r="G171">
        <v>1</v>
      </c>
      <c r="H171">
        <v>9</v>
      </c>
      <c r="I171">
        <v>1</v>
      </c>
      <c r="J171">
        <v>108</v>
      </c>
      <c r="K171">
        <v>1</v>
      </c>
      <c r="L171">
        <v>260</v>
      </c>
      <c r="M171">
        <v>144</v>
      </c>
      <c r="N171">
        <v>313</v>
      </c>
      <c r="O171">
        <v>167</v>
      </c>
      <c r="P171">
        <v>65</v>
      </c>
      <c r="Q171">
        <v>16</v>
      </c>
      <c r="R171">
        <v>3</v>
      </c>
      <c r="S171">
        <v>14</v>
      </c>
      <c r="T171">
        <v>8</v>
      </c>
      <c r="U171">
        <v>10</v>
      </c>
      <c r="V171">
        <v>566</v>
      </c>
      <c r="W171">
        <v>215</v>
      </c>
      <c r="X171">
        <v>184</v>
      </c>
      <c r="Z171">
        <f t="shared" si="2"/>
        <v>2336</v>
      </c>
    </row>
    <row r="172" spans="1:26" x14ac:dyDescent="0.25">
      <c r="A172" t="s">
        <v>398</v>
      </c>
      <c r="B172" t="s">
        <v>399</v>
      </c>
      <c r="C172">
        <v>9775</v>
      </c>
      <c r="D172">
        <v>1</v>
      </c>
      <c r="E172">
        <v>1700</v>
      </c>
      <c r="F172">
        <v>148</v>
      </c>
      <c r="G172">
        <v>0</v>
      </c>
      <c r="H172">
        <v>2</v>
      </c>
      <c r="I172">
        <v>0</v>
      </c>
      <c r="J172">
        <v>32</v>
      </c>
      <c r="K172">
        <v>1</v>
      </c>
      <c r="L172">
        <v>99</v>
      </c>
      <c r="M172">
        <v>19</v>
      </c>
      <c r="N172">
        <v>36</v>
      </c>
      <c r="O172">
        <v>375</v>
      </c>
      <c r="P172">
        <v>22</v>
      </c>
      <c r="Q172">
        <v>2</v>
      </c>
      <c r="R172">
        <v>0</v>
      </c>
      <c r="S172">
        <v>1</v>
      </c>
      <c r="T172">
        <v>0</v>
      </c>
      <c r="U172">
        <v>3</v>
      </c>
      <c r="V172">
        <v>134</v>
      </c>
      <c r="W172">
        <v>51</v>
      </c>
      <c r="X172">
        <v>129</v>
      </c>
      <c r="Z172">
        <f t="shared" si="2"/>
        <v>1054</v>
      </c>
    </row>
    <row r="173" spans="1:26" x14ac:dyDescent="0.25">
      <c r="A173" t="s">
        <v>400</v>
      </c>
      <c r="B173" t="s">
        <v>401</v>
      </c>
      <c r="C173">
        <v>24310</v>
      </c>
      <c r="D173">
        <v>2</v>
      </c>
      <c r="E173">
        <v>1576</v>
      </c>
      <c r="F173">
        <v>168</v>
      </c>
      <c r="G173">
        <v>3</v>
      </c>
      <c r="H173">
        <v>1</v>
      </c>
      <c r="I173">
        <v>0</v>
      </c>
      <c r="J173">
        <v>84</v>
      </c>
      <c r="K173">
        <v>0</v>
      </c>
      <c r="L173">
        <v>363</v>
      </c>
      <c r="M173">
        <v>142</v>
      </c>
      <c r="N173">
        <v>96</v>
      </c>
      <c r="O173">
        <v>50</v>
      </c>
      <c r="P173">
        <v>32</v>
      </c>
      <c r="Q173">
        <v>9</v>
      </c>
      <c r="R173">
        <v>0</v>
      </c>
      <c r="S173">
        <v>16</v>
      </c>
      <c r="T173">
        <v>1</v>
      </c>
      <c r="U173">
        <v>5</v>
      </c>
      <c r="V173">
        <v>160</v>
      </c>
      <c r="W173">
        <v>138</v>
      </c>
      <c r="X173">
        <v>293</v>
      </c>
      <c r="Z173">
        <f t="shared" si="2"/>
        <v>1561</v>
      </c>
    </row>
    <row r="174" spans="1:26" x14ac:dyDescent="0.25">
      <c r="A174" t="s">
        <v>402</v>
      </c>
      <c r="B174" t="s">
        <v>403</v>
      </c>
      <c r="C174">
        <v>25280</v>
      </c>
      <c r="D174">
        <v>1</v>
      </c>
      <c r="E174">
        <v>1390</v>
      </c>
      <c r="F174">
        <v>93</v>
      </c>
      <c r="G174">
        <v>0</v>
      </c>
      <c r="H174">
        <v>4</v>
      </c>
      <c r="I174">
        <v>0</v>
      </c>
      <c r="J174">
        <v>18</v>
      </c>
      <c r="K174">
        <v>0</v>
      </c>
      <c r="L174">
        <v>51</v>
      </c>
      <c r="M174">
        <v>9</v>
      </c>
      <c r="N174">
        <v>33</v>
      </c>
      <c r="O174">
        <v>175</v>
      </c>
      <c r="P174">
        <v>19</v>
      </c>
      <c r="Q174">
        <v>1</v>
      </c>
      <c r="R174">
        <v>0</v>
      </c>
      <c r="S174">
        <v>5</v>
      </c>
      <c r="T174">
        <v>0</v>
      </c>
      <c r="U174">
        <v>2</v>
      </c>
      <c r="V174">
        <v>97</v>
      </c>
      <c r="W174">
        <v>31</v>
      </c>
      <c r="X174">
        <v>35</v>
      </c>
      <c r="Z174">
        <f t="shared" si="2"/>
        <v>573</v>
      </c>
    </row>
    <row r="175" spans="1:26" x14ac:dyDescent="0.25">
      <c r="A175" t="s">
        <v>404</v>
      </c>
      <c r="B175" t="s">
        <v>405</v>
      </c>
      <c r="C175">
        <v>25760</v>
      </c>
      <c r="D175">
        <v>3</v>
      </c>
      <c r="E175">
        <v>2497</v>
      </c>
      <c r="F175">
        <v>353</v>
      </c>
      <c r="G175">
        <v>3</v>
      </c>
      <c r="H175">
        <v>2</v>
      </c>
      <c r="I175">
        <v>1</v>
      </c>
      <c r="J175">
        <v>106</v>
      </c>
      <c r="K175">
        <v>1</v>
      </c>
      <c r="L175">
        <v>385</v>
      </c>
      <c r="M175">
        <v>129</v>
      </c>
      <c r="N175">
        <v>129</v>
      </c>
      <c r="O175">
        <v>46</v>
      </c>
      <c r="P175">
        <v>102</v>
      </c>
      <c r="Q175">
        <v>14</v>
      </c>
      <c r="R175">
        <v>1</v>
      </c>
      <c r="S175">
        <v>12</v>
      </c>
      <c r="T175">
        <v>4</v>
      </c>
      <c r="U175">
        <v>3</v>
      </c>
      <c r="V175">
        <v>341</v>
      </c>
      <c r="W175">
        <v>130</v>
      </c>
      <c r="X175">
        <v>460</v>
      </c>
      <c r="Z175">
        <f t="shared" si="2"/>
        <v>2222</v>
      </c>
    </row>
    <row r="176" spans="1:26" x14ac:dyDescent="0.25">
      <c r="A176" t="s">
        <v>134</v>
      </c>
      <c r="B176" t="s">
        <v>135</v>
      </c>
      <c r="C176">
        <v>50050</v>
      </c>
      <c r="D176">
        <v>3</v>
      </c>
      <c r="E176">
        <v>3524</v>
      </c>
      <c r="F176">
        <v>351</v>
      </c>
      <c r="G176">
        <v>2</v>
      </c>
      <c r="H176">
        <v>8</v>
      </c>
      <c r="I176">
        <v>5</v>
      </c>
      <c r="J176">
        <v>76</v>
      </c>
      <c r="K176">
        <v>1</v>
      </c>
      <c r="L176">
        <v>323</v>
      </c>
      <c r="M176">
        <v>131</v>
      </c>
      <c r="N176">
        <v>103</v>
      </c>
      <c r="O176">
        <v>246</v>
      </c>
      <c r="P176">
        <v>55</v>
      </c>
      <c r="Q176">
        <v>15</v>
      </c>
      <c r="R176">
        <v>0</v>
      </c>
      <c r="S176">
        <v>20</v>
      </c>
      <c r="T176">
        <v>4</v>
      </c>
      <c r="U176">
        <v>7</v>
      </c>
      <c r="V176">
        <v>212</v>
      </c>
      <c r="W176">
        <v>167</v>
      </c>
      <c r="X176">
        <v>200</v>
      </c>
      <c r="Z176">
        <f t="shared" si="2"/>
        <v>1926</v>
      </c>
    </row>
    <row r="177" spans="1:26" x14ac:dyDescent="0.25">
      <c r="A177" t="s">
        <v>406</v>
      </c>
      <c r="B177" t="s">
        <v>407</v>
      </c>
      <c r="C177">
        <v>122330</v>
      </c>
      <c r="D177">
        <v>15</v>
      </c>
      <c r="E177">
        <v>10358</v>
      </c>
      <c r="F177">
        <v>859</v>
      </c>
      <c r="G177">
        <v>7</v>
      </c>
      <c r="H177">
        <v>16</v>
      </c>
      <c r="I177">
        <v>7</v>
      </c>
      <c r="J177">
        <v>444</v>
      </c>
      <c r="K177">
        <v>13</v>
      </c>
      <c r="L177">
        <v>1616</v>
      </c>
      <c r="M177">
        <v>414</v>
      </c>
      <c r="N177">
        <v>841</v>
      </c>
      <c r="O177">
        <v>441</v>
      </c>
      <c r="P177">
        <v>343</v>
      </c>
      <c r="Q177">
        <v>66</v>
      </c>
      <c r="R177">
        <v>3</v>
      </c>
      <c r="S177">
        <v>87</v>
      </c>
      <c r="T177">
        <v>16</v>
      </c>
      <c r="U177">
        <v>33</v>
      </c>
      <c r="V177">
        <v>1584</v>
      </c>
      <c r="W177">
        <v>870</v>
      </c>
      <c r="X177">
        <v>1154</v>
      </c>
      <c r="Z177">
        <f t="shared" si="2"/>
        <v>8814</v>
      </c>
    </row>
    <row r="178" spans="1:26" x14ac:dyDescent="0.25">
      <c r="A178" t="s">
        <v>70</v>
      </c>
      <c r="B178" t="s">
        <v>71</v>
      </c>
      <c r="C178">
        <v>8170</v>
      </c>
      <c r="D178">
        <v>1</v>
      </c>
      <c r="E178">
        <v>0</v>
      </c>
      <c r="F178">
        <v>118</v>
      </c>
      <c r="G178">
        <v>0</v>
      </c>
      <c r="H178">
        <v>1</v>
      </c>
      <c r="I178">
        <v>0</v>
      </c>
      <c r="J178">
        <v>21</v>
      </c>
      <c r="K178">
        <v>0</v>
      </c>
      <c r="L178">
        <v>85</v>
      </c>
      <c r="M178">
        <v>27</v>
      </c>
      <c r="N178">
        <v>39</v>
      </c>
      <c r="O178">
        <v>13</v>
      </c>
      <c r="P178">
        <v>32</v>
      </c>
      <c r="Q178">
        <v>1</v>
      </c>
      <c r="R178">
        <v>1</v>
      </c>
      <c r="S178">
        <v>7</v>
      </c>
      <c r="T178">
        <v>3</v>
      </c>
      <c r="U178">
        <v>0</v>
      </c>
      <c r="V178">
        <v>53</v>
      </c>
      <c r="W178">
        <v>58</v>
      </c>
      <c r="X178">
        <v>54</v>
      </c>
      <c r="Z178">
        <f t="shared" si="2"/>
        <v>513</v>
      </c>
    </row>
    <row r="179" spans="1:26" x14ac:dyDescent="0.25">
      <c r="A179" t="s">
        <v>408</v>
      </c>
      <c r="B179" t="s">
        <v>409</v>
      </c>
      <c r="C179">
        <v>44500</v>
      </c>
      <c r="D179">
        <v>1</v>
      </c>
      <c r="E179">
        <v>1500</v>
      </c>
      <c r="F179">
        <v>64</v>
      </c>
      <c r="G179">
        <v>0</v>
      </c>
      <c r="H179">
        <v>0</v>
      </c>
      <c r="I179">
        <v>3</v>
      </c>
      <c r="J179">
        <v>25</v>
      </c>
      <c r="K179">
        <v>0</v>
      </c>
      <c r="L179">
        <v>75</v>
      </c>
      <c r="M179">
        <v>28</v>
      </c>
      <c r="N179">
        <v>35</v>
      </c>
      <c r="O179">
        <v>97</v>
      </c>
      <c r="P179">
        <v>19</v>
      </c>
      <c r="Q179">
        <v>6</v>
      </c>
      <c r="R179">
        <v>0</v>
      </c>
      <c r="S179">
        <v>7</v>
      </c>
      <c r="T179">
        <v>2</v>
      </c>
      <c r="U179">
        <v>1</v>
      </c>
      <c r="V179">
        <v>67</v>
      </c>
      <c r="W179">
        <v>35</v>
      </c>
      <c r="X179">
        <v>61</v>
      </c>
      <c r="Z179">
        <f t="shared" si="2"/>
        <v>525</v>
      </c>
    </row>
    <row r="180" spans="1:26" x14ac:dyDescent="0.25">
      <c r="A180" t="s">
        <v>410</v>
      </c>
      <c r="B180" t="s">
        <v>411</v>
      </c>
      <c r="C180">
        <v>13990</v>
      </c>
      <c r="D180">
        <v>1</v>
      </c>
      <c r="E180">
        <v>1200</v>
      </c>
      <c r="F180">
        <v>63</v>
      </c>
      <c r="G180">
        <v>0</v>
      </c>
      <c r="H180">
        <v>2</v>
      </c>
      <c r="I180">
        <v>1</v>
      </c>
      <c r="J180">
        <v>47</v>
      </c>
      <c r="K180">
        <v>1</v>
      </c>
      <c r="L180">
        <v>60</v>
      </c>
      <c r="M180">
        <v>29</v>
      </c>
      <c r="N180">
        <v>52</v>
      </c>
      <c r="O180">
        <v>80</v>
      </c>
      <c r="P180">
        <v>30</v>
      </c>
      <c r="Q180">
        <v>4</v>
      </c>
      <c r="R180">
        <v>0</v>
      </c>
      <c r="S180">
        <v>3</v>
      </c>
      <c r="T180">
        <v>1</v>
      </c>
      <c r="U180">
        <v>3</v>
      </c>
      <c r="V180">
        <v>119</v>
      </c>
      <c r="W180">
        <v>63</v>
      </c>
      <c r="X180">
        <v>59</v>
      </c>
      <c r="Z180">
        <f t="shared" si="2"/>
        <v>617</v>
      </c>
    </row>
    <row r="181" spans="1:26" x14ac:dyDescent="0.25">
      <c r="A181" t="s">
        <v>412</v>
      </c>
      <c r="B181" t="s">
        <v>413</v>
      </c>
      <c r="C181">
        <v>22675</v>
      </c>
      <c r="D181">
        <v>2</v>
      </c>
      <c r="E181">
        <v>255</v>
      </c>
      <c r="F181">
        <v>133</v>
      </c>
      <c r="G181">
        <v>0</v>
      </c>
      <c r="H181">
        <v>0</v>
      </c>
      <c r="I181">
        <v>0</v>
      </c>
      <c r="J181">
        <v>6</v>
      </c>
      <c r="K181">
        <v>1</v>
      </c>
      <c r="L181">
        <v>28</v>
      </c>
      <c r="M181">
        <v>25</v>
      </c>
      <c r="N181">
        <v>45</v>
      </c>
      <c r="O181">
        <v>32</v>
      </c>
      <c r="P181">
        <v>17</v>
      </c>
      <c r="Q181">
        <v>5</v>
      </c>
      <c r="R181">
        <v>0</v>
      </c>
      <c r="S181">
        <v>6</v>
      </c>
      <c r="T181">
        <v>0</v>
      </c>
      <c r="U181">
        <v>1</v>
      </c>
      <c r="V181">
        <v>93</v>
      </c>
      <c r="W181">
        <v>51</v>
      </c>
      <c r="X181">
        <v>61</v>
      </c>
      <c r="Z181">
        <f t="shared" si="2"/>
        <v>504</v>
      </c>
    </row>
    <row r="182" spans="1:26" x14ac:dyDescent="0.25">
      <c r="A182" t="s">
        <v>414</v>
      </c>
      <c r="B182" t="s">
        <v>415</v>
      </c>
      <c r="C182">
        <v>36920</v>
      </c>
      <c r="D182">
        <v>1</v>
      </c>
      <c r="E182">
        <v>912</v>
      </c>
      <c r="F182">
        <v>94</v>
      </c>
      <c r="G182">
        <v>0</v>
      </c>
      <c r="H182">
        <v>0</v>
      </c>
      <c r="I182">
        <v>0</v>
      </c>
      <c r="J182">
        <v>15</v>
      </c>
      <c r="K182">
        <v>1</v>
      </c>
      <c r="L182">
        <v>51</v>
      </c>
      <c r="M182">
        <v>27</v>
      </c>
      <c r="N182">
        <v>32</v>
      </c>
      <c r="O182">
        <v>68</v>
      </c>
      <c r="P182">
        <v>13</v>
      </c>
      <c r="Q182">
        <v>2</v>
      </c>
      <c r="R182">
        <v>0</v>
      </c>
      <c r="S182">
        <v>3</v>
      </c>
      <c r="T182">
        <v>0</v>
      </c>
      <c r="U182">
        <v>0</v>
      </c>
      <c r="V182">
        <v>39</v>
      </c>
      <c r="W182">
        <v>39</v>
      </c>
      <c r="X182">
        <v>59</v>
      </c>
      <c r="Z182">
        <f t="shared" si="2"/>
        <v>443</v>
      </c>
    </row>
    <row r="183" spans="1:26" x14ac:dyDescent="0.25">
      <c r="A183" t="s">
        <v>416</v>
      </c>
      <c r="B183" t="s">
        <v>417</v>
      </c>
      <c r="C183">
        <v>12400</v>
      </c>
      <c r="D183">
        <v>1</v>
      </c>
      <c r="E183">
        <v>333</v>
      </c>
      <c r="F183">
        <v>60</v>
      </c>
      <c r="G183">
        <v>0</v>
      </c>
      <c r="H183">
        <v>2</v>
      </c>
      <c r="I183">
        <v>0</v>
      </c>
      <c r="J183">
        <v>6</v>
      </c>
      <c r="K183">
        <v>0</v>
      </c>
      <c r="L183">
        <v>13</v>
      </c>
      <c r="M183">
        <v>9</v>
      </c>
      <c r="N183">
        <v>22</v>
      </c>
      <c r="O183">
        <v>116</v>
      </c>
      <c r="P183">
        <v>12</v>
      </c>
      <c r="Q183">
        <v>1</v>
      </c>
      <c r="R183">
        <v>0</v>
      </c>
      <c r="S183">
        <v>2</v>
      </c>
      <c r="T183">
        <v>0</v>
      </c>
      <c r="U183">
        <v>0</v>
      </c>
      <c r="V183">
        <v>29</v>
      </c>
      <c r="W183">
        <v>21</v>
      </c>
      <c r="X183">
        <v>35</v>
      </c>
      <c r="Z183">
        <f t="shared" si="2"/>
        <v>328</v>
      </c>
    </row>
    <row r="184" spans="1:26" x14ac:dyDescent="0.25">
      <c r="A184" t="s">
        <v>418</v>
      </c>
      <c r="B184" t="s">
        <v>419</v>
      </c>
      <c r="C184">
        <v>47770</v>
      </c>
      <c r="D184">
        <v>5</v>
      </c>
      <c r="E184">
        <v>6136</v>
      </c>
      <c r="F184">
        <v>335</v>
      </c>
      <c r="G184">
        <v>5</v>
      </c>
      <c r="H184">
        <v>8</v>
      </c>
      <c r="I184">
        <v>4</v>
      </c>
      <c r="J184">
        <v>134</v>
      </c>
      <c r="K184">
        <v>1</v>
      </c>
      <c r="L184">
        <v>402</v>
      </c>
      <c r="M184">
        <v>277</v>
      </c>
      <c r="N184">
        <v>253</v>
      </c>
      <c r="O184">
        <v>495</v>
      </c>
      <c r="P184">
        <v>54</v>
      </c>
      <c r="Q184">
        <v>8</v>
      </c>
      <c r="R184">
        <v>0</v>
      </c>
      <c r="S184">
        <v>24</v>
      </c>
      <c r="T184">
        <v>5</v>
      </c>
      <c r="U184">
        <v>3</v>
      </c>
      <c r="V184">
        <v>186</v>
      </c>
      <c r="W184">
        <v>330</v>
      </c>
      <c r="X184">
        <v>357</v>
      </c>
      <c r="Z184">
        <f t="shared" si="2"/>
        <v>2881</v>
      </c>
    </row>
    <row r="185" spans="1:26" x14ac:dyDescent="0.25">
      <c r="A185" t="s">
        <v>599</v>
      </c>
      <c r="B185" t="s">
        <v>600</v>
      </c>
      <c r="C185">
        <v>21705</v>
      </c>
      <c r="D185">
        <v>1</v>
      </c>
      <c r="E185">
        <v>1000</v>
      </c>
      <c r="F185">
        <v>75</v>
      </c>
      <c r="G185">
        <v>1</v>
      </c>
      <c r="H185">
        <v>0</v>
      </c>
      <c r="I185">
        <v>0</v>
      </c>
      <c r="J185">
        <v>21</v>
      </c>
      <c r="K185">
        <v>0</v>
      </c>
      <c r="L185">
        <v>37</v>
      </c>
      <c r="M185">
        <v>23</v>
      </c>
      <c r="N185">
        <v>78</v>
      </c>
      <c r="O185">
        <v>80</v>
      </c>
      <c r="P185">
        <v>26</v>
      </c>
      <c r="Q185">
        <v>3</v>
      </c>
      <c r="R185">
        <v>0</v>
      </c>
      <c r="S185">
        <v>2</v>
      </c>
      <c r="T185">
        <v>1</v>
      </c>
      <c r="U185">
        <v>4</v>
      </c>
      <c r="V185">
        <v>105</v>
      </c>
      <c r="W185">
        <v>36</v>
      </c>
      <c r="X185">
        <v>66</v>
      </c>
      <c r="Z185">
        <f t="shared" si="2"/>
        <v>558</v>
      </c>
    </row>
    <row r="186" spans="1:26" x14ac:dyDescent="0.25">
      <c r="A186" t="s">
        <v>420</v>
      </c>
      <c r="B186" t="s">
        <v>421</v>
      </c>
      <c r="C186">
        <v>54740</v>
      </c>
      <c r="D186">
        <v>4</v>
      </c>
      <c r="E186">
        <v>4124</v>
      </c>
      <c r="F186">
        <v>313</v>
      </c>
      <c r="G186">
        <v>6</v>
      </c>
      <c r="H186">
        <v>5</v>
      </c>
      <c r="I186">
        <v>1</v>
      </c>
      <c r="J186">
        <v>82</v>
      </c>
      <c r="K186">
        <v>4</v>
      </c>
      <c r="L186">
        <v>217</v>
      </c>
      <c r="M186">
        <v>64</v>
      </c>
      <c r="N186">
        <v>223</v>
      </c>
      <c r="O186">
        <v>101</v>
      </c>
      <c r="P186">
        <v>95</v>
      </c>
      <c r="Q186">
        <v>38</v>
      </c>
      <c r="R186">
        <v>1</v>
      </c>
      <c r="S186">
        <v>10</v>
      </c>
      <c r="T186">
        <v>15</v>
      </c>
      <c r="U186">
        <v>7</v>
      </c>
      <c r="V186">
        <v>385</v>
      </c>
      <c r="W186">
        <v>220</v>
      </c>
      <c r="X186">
        <v>199</v>
      </c>
      <c r="Z186">
        <f t="shared" si="2"/>
        <v>1986</v>
      </c>
    </row>
    <row r="187" spans="1:26" x14ac:dyDescent="0.25">
      <c r="A187" t="s">
        <v>422</v>
      </c>
      <c r="B187" t="s">
        <v>423</v>
      </c>
      <c r="C187">
        <v>25540</v>
      </c>
      <c r="D187">
        <v>2</v>
      </c>
      <c r="E187">
        <v>2195</v>
      </c>
      <c r="F187">
        <v>127</v>
      </c>
      <c r="G187">
        <v>2</v>
      </c>
      <c r="H187">
        <v>6</v>
      </c>
      <c r="I187">
        <v>0</v>
      </c>
      <c r="J187">
        <v>31</v>
      </c>
      <c r="K187">
        <v>0</v>
      </c>
      <c r="L187">
        <v>62</v>
      </c>
      <c r="M187">
        <v>8</v>
      </c>
      <c r="N187">
        <v>104</v>
      </c>
      <c r="O187">
        <v>511</v>
      </c>
      <c r="P187">
        <v>23</v>
      </c>
      <c r="Q187">
        <v>3</v>
      </c>
      <c r="R187">
        <v>1</v>
      </c>
      <c r="S187">
        <v>2</v>
      </c>
      <c r="T187">
        <v>2</v>
      </c>
      <c r="U187">
        <v>12</v>
      </c>
      <c r="V187">
        <v>198</v>
      </c>
      <c r="W187">
        <v>51</v>
      </c>
      <c r="X187">
        <v>109</v>
      </c>
      <c r="Z187">
        <f t="shared" si="2"/>
        <v>1252</v>
      </c>
    </row>
    <row r="188" spans="1:26" x14ac:dyDescent="0.25">
      <c r="A188" t="s">
        <v>424</v>
      </c>
      <c r="B188" t="s">
        <v>425</v>
      </c>
      <c r="C188">
        <v>21960</v>
      </c>
      <c r="D188">
        <v>1</v>
      </c>
      <c r="E188">
        <v>1488</v>
      </c>
      <c r="F188">
        <v>78</v>
      </c>
      <c r="G188">
        <v>0</v>
      </c>
      <c r="H188">
        <v>34</v>
      </c>
      <c r="I188">
        <v>1</v>
      </c>
      <c r="J188">
        <v>2</v>
      </c>
      <c r="K188">
        <v>0</v>
      </c>
      <c r="L188">
        <v>87</v>
      </c>
      <c r="M188">
        <v>11</v>
      </c>
      <c r="N188">
        <v>32</v>
      </c>
      <c r="O188">
        <v>73</v>
      </c>
      <c r="P188">
        <v>17</v>
      </c>
      <c r="Q188">
        <v>12</v>
      </c>
      <c r="R188">
        <v>2</v>
      </c>
      <c r="S188">
        <v>6</v>
      </c>
      <c r="T188">
        <v>0</v>
      </c>
      <c r="U188">
        <v>8</v>
      </c>
      <c r="V188">
        <v>79</v>
      </c>
      <c r="W188">
        <v>7</v>
      </c>
      <c r="X188">
        <v>39</v>
      </c>
      <c r="Z188">
        <f t="shared" si="2"/>
        <v>488</v>
      </c>
    </row>
    <row r="189" spans="1:26" x14ac:dyDescent="0.25">
      <c r="A189" t="s">
        <v>28</v>
      </c>
      <c r="B189" t="s">
        <v>29</v>
      </c>
      <c r="C189">
        <v>44500</v>
      </c>
      <c r="D189">
        <v>3</v>
      </c>
      <c r="E189">
        <v>2856</v>
      </c>
      <c r="F189">
        <v>129</v>
      </c>
      <c r="G189">
        <v>1</v>
      </c>
      <c r="H189">
        <v>4</v>
      </c>
      <c r="I189">
        <v>3</v>
      </c>
      <c r="J189">
        <v>46</v>
      </c>
      <c r="K189">
        <v>1</v>
      </c>
      <c r="L189">
        <v>108</v>
      </c>
      <c r="M189">
        <v>62</v>
      </c>
      <c r="N189">
        <v>211</v>
      </c>
      <c r="O189">
        <v>125</v>
      </c>
      <c r="P189">
        <v>40</v>
      </c>
      <c r="Q189">
        <v>3</v>
      </c>
      <c r="R189">
        <v>1</v>
      </c>
      <c r="S189">
        <v>4</v>
      </c>
      <c r="T189">
        <v>14</v>
      </c>
      <c r="U189">
        <v>0</v>
      </c>
      <c r="V189">
        <v>216</v>
      </c>
      <c r="W189">
        <v>115</v>
      </c>
      <c r="X189">
        <v>85</v>
      </c>
      <c r="Z189">
        <f t="shared" si="2"/>
        <v>1168</v>
      </c>
    </row>
    <row r="190" spans="1:26" x14ac:dyDescent="0.25">
      <c r="A190" t="s">
        <v>426</v>
      </c>
      <c r="B190" t="s">
        <v>427</v>
      </c>
      <c r="C190">
        <v>42975</v>
      </c>
      <c r="D190">
        <v>2</v>
      </c>
      <c r="E190">
        <v>885</v>
      </c>
      <c r="F190">
        <v>272</v>
      </c>
      <c r="G190">
        <v>3</v>
      </c>
      <c r="H190">
        <v>2</v>
      </c>
      <c r="I190">
        <v>4</v>
      </c>
      <c r="J190">
        <v>55</v>
      </c>
      <c r="K190">
        <v>0</v>
      </c>
      <c r="L190">
        <v>260</v>
      </c>
      <c r="M190">
        <v>84</v>
      </c>
      <c r="N190">
        <v>85</v>
      </c>
      <c r="O190">
        <v>86</v>
      </c>
      <c r="P190">
        <v>76</v>
      </c>
      <c r="Q190">
        <v>18</v>
      </c>
      <c r="R190">
        <v>0</v>
      </c>
      <c r="S190">
        <v>12</v>
      </c>
      <c r="T190">
        <v>5</v>
      </c>
      <c r="U190">
        <v>10</v>
      </c>
      <c r="V190">
        <v>241</v>
      </c>
      <c r="W190">
        <v>94</v>
      </c>
      <c r="X190">
        <v>282</v>
      </c>
      <c r="Z190">
        <f t="shared" si="2"/>
        <v>1589</v>
      </c>
    </row>
    <row r="191" spans="1:26" x14ac:dyDescent="0.25">
      <c r="A191" t="s">
        <v>136</v>
      </c>
      <c r="B191" t="s">
        <v>137</v>
      </c>
      <c r="C191">
        <v>32165</v>
      </c>
      <c r="D191">
        <v>4</v>
      </c>
      <c r="E191">
        <v>879</v>
      </c>
      <c r="F191">
        <v>334</v>
      </c>
      <c r="G191">
        <v>2</v>
      </c>
      <c r="H191">
        <v>1</v>
      </c>
      <c r="I191">
        <v>1</v>
      </c>
      <c r="J191">
        <v>43</v>
      </c>
      <c r="K191">
        <v>3</v>
      </c>
      <c r="L191">
        <v>119</v>
      </c>
      <c r="M191">
        <v>93</v>
      </c>
      <c r="N191">
        <v>166</v>
      </c>
      <c r="O191">
        <v>123</v>
      </c>
      <c r="P191">
        <v>44</v>
      </c>
      <c r="Q191">
        <v>7</v>
      </c>
      <c r="R191">
        <v>0</v>
      </c>
      <c r="S191">
        <v>6</v>
      </c>
      <c r="T191">
        <v>4</v>
      </c>
      <c r="U191">
        <v>5</v>
      </c>
      <c r="V191">
        <v>116</v>
      </c>
      <c r="W191">
        <v>217</v>
      </c>
      <c r="X191">
        <v>106</v>
      </c>
      <c r="Z191">
        <f t="shared" si="2"/>
        <v>1390</v>
      </c>
    </row>
    <row r="192" spans="1:26" x14ac:dyDescent="0.25">
      <c r="A192" t="s">
        <v>428</v>
      </c>
      <c r="B192" t="s">
        <v>429</v>
      </c>
      <c r="C192">
        <v>12750</v>
      </c>
      <c r="D192">
        <v>2</v>
      </c>
      <c r="E192">
        <v>1160</v>
      </c>
      <c r="F192">
        <v>154</v>
      </c>
      <c r="G192">
        <v>0</v>
      </c>
      <c r="H192">
        <v>2</v>
      </c>
      <c r="I192">
        <v>0</v>
      </c>
      <c r="J192">
        <v>17</v>
      </c>
      <c r="K192">
        <v>1</v>
      </c>
      <c r="L192">
        <v>30</v>
      </c>
      <c r="M192">
        <v>6</v>
      </c>
      <c r="N192">
        <v>40</v>
      </c>
      <c r="O192">
        <v>347</v>
      </c>
      <c r="P192">
        <v>14</v>
      </c>
      <c r="Q192">
        <v>5</v>
      </c>
      <c r="R192">
        <v>0</v>
      </c>
      <c r="S192">
        <v>3</v>
      </c>
      <c r="T192">
        <v>1</v>
      </c>
      <c r="U192">
        <v>6</v>
      </c>
      <c r="V192">
        <v>117</v>
      </c>
      <c r="W192">
        <v>29</v>
      </c>
      <c r="X192">
        <v>58</v>
      </c>
      <c r="Z192">
        <f t="shared" si="2"/>
        <v>830</v>
      </c>
    </row>
    <row r="193" spans="1:26" x14ac:dyDescent="0.25">
      <c r="A193" t="s">
        <v>72</v>
      </c>
      <c r="B193" t="s">
        <v>73</v>
      </c>
      <c r="C193">
        <v>66130</v>
      </c>
      <c r="D193">
        <v>5</v>
      </c>
      <c r="E193">
        <v>2419</v>
      </c>
      <c r="F193">
        <v>281</v>
      </c>
      <c r="G193">
        <v>1</v>
      </c>
      <c r="H193">
        <v>8</v>
      </c>
      <c r="I193">
        <v>5</v>
      </c>
      <c r="J193">
        <v>122</v>
      </c>
      <c r="K193">
        <v>2</v>
      </c>
      <c r="L193">
        <v>365</v>
      </c>
      <c r="M193">
        <v>113</v>
      </c>
      <c r="N193">
        <v>289</v>
      </c>
      <c r="O193">
        <v>37</v>
      </c>
      <c r="P193">
        <v>147</v>
      </c>
      <c r="Q193">
        <v>17</v>
      </c>
      <c r="R193">
        <v>0</v>
      </c>
      <c r="S193">
        <v>23</v>
      </c>
      <c r="T193">
        <v>3</v>
      </c>
      <c r="U193">
        <v>8</v>
      </c>
      <c r="V193">
        <v>530</v>
      </c>
      <c r="W193">
        <v>182</v>
      </c>
      <c r="X193">
        <v>346</v>
      </c>
      <c r="Z193">
        <f t="shared" si="2"/>
        <v>2479</v>
      </c>
    </row>
    <row r="194" spans="1:26" x14ac:dyDescent="0.25">
      <c r="A194" t="s">
        <v>430</v>
      </c>
      <c r="B194" t="s">
        <v>431</v>
      </c>
      <c r="C194">
        <v>28395</v>
      </c>
      <c r="D194">
        <v>3</v>
      </c>
      <c r="E194">
        <v>4297</v>
      </c>
      <c r="F194">
        <v>485</v>
      </c>
      <c r="G194">
        <v>5</v>
      </c>
      <c r="H194">
        <v>2</v>
      </c>
      <c r="I194">
        <v>2</v>
      </c>
      <c r="J194">
        <v>58</v>
      </c>
      <c r="K194">
        <v>1</v>
      </c>
      <c r="L194">
        <v>231</v>
      </c>
      <c r="M194">
        <v>90</v>
      </c>
      <c r="N194">
        <v>412</v>
      </c>
      <c r="O194">
        <v>15</v>
      </c>
      <c r="P194">
        <v>95</v>
      </c>
      <c r="Q194">
        <v>11</v>
      </c>
      <c r="R194">
        <v>0</v>
      </c>
      <c r="S194">
        <v>14</v>
      </c>
      <c r="T194">
        <v>2</v>
      </c>
      <c r="U194">
        <v>2</v>
      </c>
      <c r="V194">
        <v>249</v>
      </c>
      <c r="W194">
        <v>105</v>
      </c>
      <c r="X194">
        <v>220</v>
      </c>
      <c r="Z194">
        <f t="shared" si="2"/>
        <v>1999</v>
      </c>
    </row>
    <row r="195" spans="1:26" x14ac:dyDescent="0.25">
      <c r="A195" t="s">
        <v>432</v>
      </c>
      <c r="B195" t="s">
        <v>433</v>
      </c>
      <c r="C195">
        <v>30285</v>
      </c>
      <c r="D195">
        <v>1</v>
      </c>
      <c r="E195">
        <v>539</v>
      </c>
      <c r="F195">
        <v>76</v>
      </c>
      <c r="G195">
        <v>0</v>
      </c>
      <c r="H195">
        <v>0</v>
      </c>
      <c r="I195">
        <v>0</v>
      </c>
      <c r="J195">
        <v>15</v>
      </c>
      <c r="K195">
        <v>0</v>
      </c>
      <c r="L195">
        <v>93</v>
      </c>
      <c r="M195">
        <v>44</v>
      </c>
      <c r="N195">
        <v>99</v>
      </c>
      <c r="O195">
        <v>3</v>
      </c>
      <c r="P195">
        <v>17</v>
      </c>
      <c r="Q195">
        <v>0</v>
      </c>
      <c r="R195">
        <v>2</v>
      </c>
      <c r="S195">
        <v>6</v>
      </c>
      <c r="T195">
        <v>3</v>
      </c>
      <c r="U195">
        <v>1</v>
      </c>
      <c r="V195">
        <v>69</v>
      </c>
      <c r="W195">
        <v>45</v>
      </c>
      <c r="X195">
        <v>64</v>
      </c>
      <c r="Z195">
        <f t="shared" ref="Z195:Z258" si="3">SUM(F195:Y195)</f>
        <v>537</v>
      </c>
    </row>
    <row r="196" spans="1:26" x14ac:dyDescent="0.25">
      <c r="A196" t="s">
        <v>74</v>
      </c>
      <c r="B196" t="s">
        <v>75</v>
      </c>
      <c r="C196">
        <v>176400</v>
      </c>
      <c r="D196">
        <v>17</v>
      </c>
      <c r="E196">
        <v>17751</v>
      </c>
      <c r="F196">
        <v>915</v>
      </c>
      <c r="G196">
        <v>4</v>
      </c>
      <c r="H196">
        <v>6</v>
      </c>
      <c r="I196">
        <v>18</v>
      </c>
      <c r="J196">
        <v>401</v>
      </c>
      <c r="K196">
        <v>4</v>
      </c>
      <c r="L196">
        <v>1973</v>
      </c>
      <c r="M196">
        <v>763</v>
      </c>
      <c r="N196">
        <v>1145</v>
      </c>
      <c r="O196">
        <v>116</v>
      </c>
      <c r="P196">
        <v>265</v>
      </c>
      <c r="Q196">
        <v>57</v>
      </c>
      <c r="R196">
        <v>3</v>
      </c>
      <c r="S196">
        <v>81</v>
      </c>
      <c r="T196">
        <v>21</v>
      </c>
      <c r="U196">
        <v>31</v>
      </c>
      <c r="V196">
        <v>1180</v>
      </c>
      <c r="W196">
        <v>964</v>
      </c>
      <c r="X196">
        <v>1570</v>
      </c>
      <c r="Z196">
        <f t="shared" si="3"/>
        <v>9517</v>
      </c>
    </row>
    <row r="197" spans="1:26" x14ac:dyDescent="0.25">
      <c r="A197" t="s">
        <v>434</v>
      </c>
      <c r="B197" t="s">
        <v>435</v>
      </c>
      <c r="C197">
        <v>31760</v>
      </c>
      <c r="D197">
        <v>1</v>
      </c>
      <c r="E197">
        <v>1087</v>
      </c>
      <c r="F197">
        <v>114</v>
      </c>
      <c r="G197">
        <v>0</v>
      </c>
      <c r="H197">
        <v>0</v>
      </c>
      <c r="I197">
        <v>1</v>
      </c>
      <c r="J197">
        <v>7</v>
      </c>
      <c r="K197">
        <v>0</v>
      </c>
      <c r="L197">
        <v>35</v>
      </c>
      <c r="M197">
        <v>18</v>
      </c>
      <c r="N197">
        <v>33</v>
      </c>
      <c r="O197">
        <v>2</v>
      </c>
      <c r="P197">
        <v>74</v>
      </c>
      <c r="Q197">
        <v>2</v>
      </c>
      <c r="R197">
        <v>0</v>
      </c>
      <c r="S197">
        <v>1</v>
      </c>
      <c r="T197">
        <v>0</v>
      </c>
      <c r="U197">
        <v>0</v>
      </c>
      <c r="V197">
        <v>56</v>
      </c>
      <c r="W197">
        <v>27</v>
      </c>
      <c r="X197">
        <v>57</v>
      </c>
      <c r="Z197">
        <f t="shared" si="3"/>
        <v>427</v>
      </c>
    </row>
    <row r="198" spans="1:26" x14ac:dyDescent="0.25">
      <c r="A198" t="s">
        <v>436</v>
      </c>
      <c r="B198" t="s">
        <v>437</v>
      </c>
      <c r="C198">
        <v>12870</v>
      </c>
      <c r="D198">
        <v>2</v>
      </c>
      <c r="E198">
        <v>1646</v>
      </c>
      <c r="F198">
        <v>61</v>
      </c>
      <c r="G198">
        <v>2</v>
      </c>
      <c r="H198">
        <v>3</v>
      </c>
      <c r="I198">
        <v>0</v>
      </c>
      <c r="J198">
        <v>27</v>
      </c>
      <c r="K198">
        <v>0</v>
      </c>
      <c r="L198">
        <v>35</v>
      </c>
      <c r="M198">
        <v>37</v>
      </c>
      <c r="N198">
        <v>178</v>
      </c>
      <c r="O198">
        <v>20</v>
      </c>
      <c r="P198">
        <v>20</v>
      </c>
      <c r="Q198">
        <v>4</v>
      </c>
      <c r="R198">
        <v>0</v>
      </c>
      <c r="S198">
        <v>3</v>
      </c>
      <c r="T198">
        <v>0</v>
      </c>
      <c r="U198">
        <v>3</v>
      </c>
      <c r="V198">
        <v>194</v>
      </c>
      <c r="W198">
        <v>125</v>
      </c>
      <c r="X198">
        <v>29</v>
      </c>
      <c r="Z198">
        <f t="shared" si="3"/>
        <v>741</v>
      </c>
    </row>
    <row r="199" spans="1:26" x14ac:dyDescent="0.25">
      <c r="A199" t="s">
        <v>138</v>
      </c>
      <c r="B199" t="s">
        <v>139</v>
      </c>
      <c r="C199">
        <v>25205</v>
      </c>
      <c r="D199">
        <v>3</v>
      </c>
      <c r="E199">
        <v>3053</v>
      </c>
      <c r="F199">
        <v>210</v>
      </c>
      <c r="G199">
        <v>0</v>
      </c>
      <c r="H199">
        <v>0</v>
      </c>
      <c r="I199">
        <v>0</v>
      </c>
      <c r="J199">
        <v>45</v>
      </c>
      <c r="K199">
        <v>0</v>
      </c>
      <c r="L199">
        <v>138</v>
      </c>
      <c r="M199">
        <v>40</v>
      </c>
      <c r="N199">
        <v>116</v>
      </c>
      <c r="O199">
        <v>28</v>
      </c>
      <c r="P199">
        <v>80</v>
      </c>
      <c r="Q199">
        <v>8</v>
      </c>
      <c r="R199">
        <v>1</v>
      </c>
      <c r="S199">
        <v>4</v>
      </c>
      <c r="T199">
        <v>1</v>
      </c>
      <c r="U199">
        <v>4</v>
      </c>
      <c r="V199">
        <v>140</v>
      </c>
      <c r="W199">
        <v>104</v>
      </c>
      <c r="X199">
        <v>142</v>
      </c>
      <c r="Z199">
        <f t="shared" si="3"/>
        <v>1061</v>
      </c>
    </row>
    <row r="200" spans="1:26" x14ac:dyDescent="0.25">
      <c r="A200" t="s">
        <v>438</v>
      </c>
      <c r="B200" t="s">
        <v>439</v>
      </c>
      <c r="C200">
        <v>217225</v>
      </c>
      <c r="D200">
        <v>38</v>
      </c>
      <c r="E200">
        <v>20345</v>
      </c>
      <c r="F200">
        <v>2108</v>
      </c>
      <c r="G200">
        <v>49</v>
      </c>
      <c r="H200">
        <v>29</v>
      </c>
      <c r="I200">
        <v>39</v>
      </c>
      <c r="J200">
        <v>867</v>
      </c>
      <c r="K200">
        <v>16</v>
      </c>
      <c r="L200">
        <v>4285</v>
      </c>
      <c r="M200">
        <v>2223</v>
      </c>
      <c r="N200">
        <v>2418</v>
      </c>
      <c r="O200">
        <v>384</v>
      </c>
      <c r="P200">
        <v>1156</v>
      </c>
      <c r="Q200">
        <v>140</v>
      </c>
      <c r="R200">
        <v>17</v>
      </c>
      <c r="S200">
        <v>365</v>
      </c>
      <c r="T200">
        <v>79</v>
      </c>
      <c r="U200">
        <v>44</v>
      </c>
      <c r="V200">
        <v>2464</v>
      </c>
      <c r="W200">
        <v>1905</v>
      </c>
      <c r="X200">
        <v>2386</v>
      </c>
      <c r="Z200">
        <f t="shared" si="3"/>
        <v>20974</v>
      </c>
    </row>
    <row r="201" spans="1:26" x14ac:dyDescent="0.25">
      <c r="A201" t="s">
        <v>440</v>
      </c>
      <c r="B201" t="s">
        <v>441</v>
      </c>
      <c r="C201">
        <v>42050</v>
      </c>
      <c r="D201">
        <v>1</v>
      </c>
      <c r="E201">
        <v>0</v>
      </c>
      <c r="F201">
        <v>48</v>
      </c>
      <c r="G201">
        <v>0</v>
      </c>
      <c r="H201">
        <v>1</v>
      </c>
      <c r="I201">
        <v>0</v>
      </c>
      <c r="J201">
        <v>14</v>
      </c>
      <c r="K201">
        <v>0</v>
      </c>
      <c r="L201">
        <v>28</v>
      </c>
      <c r="M201">
        <v>12</v>
      </c>
      <c r="N201">
        <v>27</v>
      </c>
      <c r="O201">
        <v>3</v>
      </c>
      <c r="P201">
        <v>7</v>
      </c>
      <c r="Q201">
        <v>2</v>
      </c>
      <c r="R201">
        <v>1</v>
      </c>
      <c r="S201">
        <v>2</v>
      </c>
      <c r="T201">
        <v>0</v>
      </c>
      <c r="U201">
        <v>1</v>
      </c>
      <c r="V201">
        <v>83</v>
      </c>
      <c r="W201">
        <v>37</v>
      </c>
      <c r="X201">
        <v>47</v>
      </c>
      <c r="Z201">
        <f t="shared" si="3"/>
        <v>313</v>
      </c>
    </row>
    <row r="202" spans="1:26" x14ac:dyDescent="0.25">
      <c r="A202" t="s">
        <v>442</v>
      </c>
      <c r="B202" t="s">
        <v>443</v>
      </c>
      <c r="C202">
        <v>21470</v>
      </c>
      <c r="D202">
        <v>2</v>
      </c>
      <c r="E202">
        <v>1104</v>
      </c>
      <c r="F202">
        <v>132</v>
      </c>
      <c r="G202">
        <v>1</v>
      </c>
      <c r="H202">
        <v>1</v>
      </c>
      <c r="I202">
        <v>0</v>
      </c>
      <c r="J202">
        <v>54</v>
      </c>
      <c r="K202">
        <v>1</v>
      </c>
      <c r="L202">
        <v>180</v>
      </c>
      <c r="M202">
        <v>66</v>
      </c>
      <c r="N202">
        <v>126</v>
      </c>
      <c r="O202">
        <v>24</v>
      </c>
      <c r="P202">
        <v>55</v>
      </c>
      <c r="Q202">
        <v>5</v>
      </c>
      <c r="R202">
        <v>0</v>
      </c>
      <c r="S202">
        <v>10</v>
      </c>
      <c r="T202">
        <v>0</v>
      </c>
      <c r="U202">
        <v>5</v>
      </c>
      <c r="V202">
        <v>255</v>
      </c>
      <c r="W202">
        <v>77</v>
      </c>
      <c r="X202">
        <v>172</v>
      </c>
      <c r="Z202">
        <f t="shared" si="3"/>
        <v>1164</v>
      </c>
    </row>
    <row r="203" spans="1:26" x14ac:dyDescent="0.25">
      <c r="A203" t="s">
        <v>444</v>
      </c>
      <c r="B203" t="s">
        <v>445</v>
      </c>
      <c r="C203">
        <v>25590</v>
      </c>
      <c r="D203">
        <v>1</v>
      </c>
      <c r="E203">
        <v>777</v>
      </c>
      <c r="F203">
        <v>108</v>
      </c>
      <c r="G203">
        <v>2</v>
      </c>
      <c r="H203">
        <v>1</v>
      </c>
      <c r="I203">
        <v>0</v>
      </c>
      <c r="J203">
        <v>25</v>
      </c>
      <c r="K203">
        <v>1</v>
      </c>
      <c r="L203">
        <v>113</v>
      </c>
      <c r="M203">
        <v>47</v>
      </c>
      <c r="N203">
        <v>86</v>
      </c>
      <c r="O203">
        <v>2</v>
      </c>
      <c r="P203">
        <v>23</v>
      </c>
      <c r="Q203">
        <v>7</v>
      </c>
      <c r="R203">
        <v>0</v>
      </c>
      <c r="S203">
        <v>10</v>
      </c>
      <c r="T203">
        <v>2</v>
      </c>
      <c r="U203">
        <v>1</v>
      </c>
      <c r="V203">
        <v>109</v>
      </c>
      <c r="W203">
        <v>67</v>
      </c>
      <c r="X203">
        <v>164</v>
      </c>
      <c r="Z203">
        <f t="shared" si="3"/>
        <v>768</v>
      </c>
    </row>
    <row r="204" spans="1:26" x14ac:dyDescent="0.25">
      <c r="A204" t="s">
        <v>446</v>
      </c>
      <c r="B204" t="s">
        <v>447</v>
      </c>
      <c r="C204">
        <v>12800</v>
      </c>
      <c r="D204">
        <v>1</v>
      </c>
      <c r="E204">
        <v>1250</v>
      </c>
      <c r="F204">
        <v>114</v>
      </c>
      <c r="G204">
        <v>1</v>
      </c>
      <c r="H204">
        <v>0</v>
      </c>
      <c r="I204">
        <v>2</v>
      </c>
      <c r="J204">
        <v>16</v>
      </c>
      <c r="K204">
        <v>0</v>
      </c>
      <c r="L204">
        <v>90</v>
      </c>
      <c r="M204">
        <v>35</v>
      </c>
      <c r="N204">
        <v>86</v>
      </c>
      <c r="O204">
        <v>0</v>
      </c>
      <c r="P204">
        <v>39</v>
      </c>
      <c r="Q204">
        <v>2</v>
      </c>
      <c r="R204">
        <v>0</v>
      </c>
      <c r="S204">
        <v>3</v>
      </c>
      <c r="T204">
        <v>1</v>
      </c>
      <c r="U204">
        <v>2</v>
      </c>
      <c r="V204">
        <v>58</v>
      </c>
      <c r="W204">
        <v>36</v>
      </c>
      <c r="X204">
        <v>75</v>
      </c>
      <c r="Z204">
        <f t="shared" si="3"/>
        <v>560</v>
      </c>
    </row>
    <row r="205" spans="1:26" x14ac:dyDescent="0.25">
      <c r="A205" t="s">
        <v>448</v>
      </c>
      <c r="B205" t="s">
        <v>449</v>
      </c>
      <c r="C205">
        <v>13620</v>
      </c>
      <c r="D205">
        <v>2</v>
      </c>
      <c r="E205">
        <v>4332</v>
      </c>
      <c r="F205">
        <v>467</v>
      </c>
      <c r="G205">
        <v>3</v>
      </c>
      <c r="H205">
        <v>1</v>
      </c>
      <c r="I205">
        <v>4</v>
      </c>
      <c r="J205">
        <v>57</v>
      </c>
      <c r="K205">
        <v>1</v>
      </c>
      <c r="L205">
        <v>193</v>
      </c>
      <c r="M205">
        <v>98</v>
      </c>
      <c r="N205">
        <v>141</v>
      </c>
      <c r="O205">
        <v>13</v>
      </c>
      <c r="P205">
        <v>88</v>
      </c>
      <c r="Q205">
        <v>8</v>
      </c>
      <c r="R205">
        <v>0</v>
      </c>
      <c r="S205">
        <v>5</v>
      </c>
      <c r="T205">
        <v>2</v>
      </c>
      <c r="U205">
        <v>5</v>
      </c>
      <c r="V205">
        <v>132</v>
      </c>
      <c r="W205">
        <v>88</v>
      </c>
      <c r="X205">
        <v>221</v>
      </c>
      <c r="Z205">
        <f t="shared" si="3"/>
        <v>1527</v>
      </c>
    </row>
    <row r="206" spans="1:26" x14ac:dyDescent="0.25">
      <c r="A206" t="s">
        <v>140</v>
      </c>
      <c r="B206" t="s">
        <v>141</v>
      </c>
      <c r="C206">
        <v>88800</v>
      </c>
      <c r="D206">
        <v>8</v>
      </c>
      <c r="E206">
        <v>13488</v>
      </c>
      <c r="F206">
        <v>461</v>
      </c>
      <c r="G206">
        <v>14</v>
      </c>
      <c r="H206">
        <v>7</v>
      </c>
      <c r="I206">
        <v>9</v>
      </c>
      <c r="J206">
        <v>140</v>
      </c>
      <c r="K206">
        <v>1</v>
      </c>
      <c r="L206">
        <v>625</v>
      </c>
      <c r="M206">
        <v>253</v>
      </c>
      <c r="N206">
        <v>857</v>
      </c>
      <c r="O206">
        <v>66</v>
      </c>
      <c r="P206">
        <v>439</v>
      </c>
      <c r="Q206">
        <v>36</v>
      </c>
      <c r="R206">
        <v>2</v>
      </c>
      <c r="S206">
        <v>34</v>
      </c>
      <c r="T206">
        <v>6</v>
      </c>
      <c r="U206">
        <v>11</v>
      </c>
      <c r="V206">
        <v>1189</v>
      </c>
      <c r="W206">
        <v>308</v>
      </c>
      <c r="X206">
        <v>553</v>
      </c>
      <c r="Z206">
        <f t="shared" si="3"/>
        <v>5011</v>
      </c>
    </row>
    <row r="207" spans="1:26" x14ac:dyDescent="0.25">
      <c r="A207" t="s">
        <v>142</v>
      </c>
      <c r="B207" t="s">
        <v>143</v>
      </c>
      <c r="C207">
        <v>141895</v>
      </c>
      <c r="D207">
        <v>16</v>
      </c>
      <c r="E207">
        <v>6439</v>
      </c>
      <c r="F207">
        <v>832</v>
      </c>
      <c r="G207">
        <v>23</v>
      </c>
      <c r="H207">
        <v>6</v>
      </c>
      <c r="I207">
        <v>145</v>
      </c>
      <c r="J207">
        <v>357</v>
      </c>
      <c r="K207">
        <v>4</v>
      </c>
      <c r="L207">
        <v>1554</v>
      </c>
      <c r="M207">
        <v>725</v>
      </c>
      <c r="N207">
        <v>833</v>
      </c>
      <c r="O207">
        <v>103</v>
      </c>
      <c r="P207">
        <v>483</v>
      </c>
      <c r="Q207">
        <v>56</v>
      </c>
      <c r="R207">
        <v>2</v>
      </c>
      <c r="S207">
        <v>103</v>
      </c>
      <c r="T207">
        <v>45</v>
      </c>
      <c r="U207">
        <v>14</v>
      </c>
      <c r="V207">
        <v>972</v>
      </c>
      <c r="W207">
        <v>717</v>
      </c>
      <c r="X207">
        <v>1040</v>
      </c>
      <c r="Z207">
        <f t="shared" si="3"/>
        <v>8014</v>
      </c>
    </row>
    <row r="208" spans="1:26" x14ac:dyDescent="0.25">
      <c r="A208" t="s">
        <v>450</v>
      </c>
      <c r="B208" t="s">
        <v>451</v>
      </c>
      <c r="C208">
        <v>43110</v>
      </c>
      <c r="D208">
        <v>1</v>
      </c>
      <c r="E208">
        <v>513</v>
      </c>
      <c r="F208">
        <v>117</v>
      </c>
      <c r="G208">
        <v>2</v>
      </c>
      <c r="H208">
        <v>0</v>
      </c>
      <c r="I208">
        <v>1</v>
      </c>
      <c r="J208">
        <v>17</v>
      </c>
      <c r="K208">
        <v>0</v>
      </c>
      <c r="L208">
        <v>77</v>
      </c>
      <c r="M208">
        <v>23</v>
      </c>
      <c r="N208">
        <v>40</v>
      </c>
      <c r="O208">
        <v>2</v>
      </c>
      <c r="P208">
        <v>17</v>
      </c>
      <c r="Q208">
        <v>2</v>
      </c>
      <c r="R208">
        <v>2</v>
      </c>
      <c r="S208">
        <v>4</v>
      </c>
      <c r="T208">
        <v>1</v>
      </c>
      <c r="U208">
        <v>1</v>
      </c>
      <c r="V208">
        <v>75</v>
      </c>
      <c r="W208">
        <v>43</v>
      </c>
      <c r="X208">
        <v>89</v>
      </c>
      <c r="Z208">
        <f t="shared" si="3"/>
        <v>513</v>
      </c>
    </row>
    <row r="209" spans="1:26" x14ac:dyDescent="0.25">
      <c r="A209" t="s">
        <v>452</v>
      </c>
      <c r="B209" t="s">
        <v>453</v>
      </c>
      <c r="C209">
        <v>15045</v>
      </c>
      <c r="D209">
        <v>1</v>
      </c>
      <c r="E209">
        <v>1383</v>
      </c>
      <c r="F209">
        <v>178</v>
      </c>
      <c r="G209">
        <v>2</v>
      </c>
      <c r="H209">
        <v>1</v>
      </c>
      <c r="I209">
        <v>1</v>
      </c>
      <c r="J209">
        <v>37</v>
      </c>
      <c r="K209">
        <v>0</v>
      </c>
      <c r="L209">
        <v>106</v>
      </c>
      <c r="M209">
        <v>51</v>
      </c>
      <c r="N209">
        <v>63</v>
      </c>
      <c r="O209">
        <v>4</v>
      </c>
      <c r="P209">
        <v>30</v>
      </c>
      <c r="Q209">
        <v>3</v>
      </c>
      <c r="R209">
        <v>0</v>
      </c>
      <c r="S209">
        <v>11</v>
      </c>
      <c r="T209">
        <v>3</v>
      </c>
      <c r="U209">
        <v>1</v>
      </c>
      <c r="V209">
        <v>48</v>
      </c>
      <c r="W209">
        <v>41</v>
      </c>
      <c r="X209">
        <v>105</v>
      </c>
      <c r="Z209">
        <f t="shared" si="3"/>
        <v>685</v>
      </c>
    </row>
    <row r="210" spans="1:26" x14ac:dyDescent="0.25">
      <c r="A210" t="s">
        <v>30</v>
      </c>
      <c r="B210" t="s">
        <v>31</v>
      </c>
      <c r="C210">
        <v>22550</v>
      </c>
      <c r="D210">
        <v>1</v>
      </c>
      <c r="E210">
        <v>0</v>
      </c>
      <c r="F210">
        <v>30</v>
      </c>
      <c r="G210">
        <v>1</v>
      </c>
      <c r="H210">
        <v>0</v>
      </c>
      <c r="I210">
        <v>0</v>
      </c>
      <c r="J210">
        <v>9</v>
      </c>
      <c r="K210">
        <v>0</v>
      </c>
      <c r="L210">
        <v>47</v>
      </c>
      <c r="M210">
        <v>18</v>
      </c>
      <c r="N210">
        <v>16</v>
      </c>
      <c r="O210">
        <v>4</v>
      </c>
      <c r="P210">
        <v>16</v>
      </c>
      <c r="Q210">
        <v>4</v>
      </c>
      <c r="R210">
        <v>0</v>
      </c>
      <c r="S210">
        <v>3</v>
      </c>
      <c r="T210">
        <v>1</v>
      </c>
      <c r="U210">
        <v>1</v>
      </c>
      <c r="V210">
        <v>30</v>
      </c>
      <c r="W210">
        <v>11</v>
      </c>
      <c r="X210">
        <v>36</v>
      </c>
      <c r="Z210">
        <f t="shared" si="3"/>
        <v>227</v>
      </c>
    </row>
    <row r="211" spans="1:26" x14ac:dyDescent="0.25">
      <c r="A211" t="s">
        <v>601</v>
      </c>
      <c r="B211" t="s">
        <v>602</v>
      </c>
      <c r="C211">
        <v>17860</v>
      </c>
      <c r="D211">
        <v>1</v>
      </c>
      <c r="E211">
        <v>1545</v>
      </c>
      <c r="F211">
        <v>104</v>
      </c>
      <c r="G211">
        <v>0</v>
      </c>
      <c r="H211">
        <v>0</v>
      </c>
      <c r="I211">
        <v>1</v>
      </c>
      <c r="J211">
        <v>15</v>
      </c>
      <c r="K211">
        <v>1</v>
      </c>
      <c r="L211">
        <v>98</v>
      </c>
      <c r="M211">
        <v>26</v>
      </c>
      <c r="N211">
        <v>97</v>
      </c>
      <c r="O211">
        <v>3</v>
      </c>
      <c r="P211">
        <v>27</v>
      </c>
      <c r="Q211">
        <v>2</v>
      </c>
      <c r="R211">
        <v>0</v>
      </c>
      <c r="S211">
        <v>2</v>
      </c>
      <c r="T211">
        <v>1</v>
      </c>
      <c r="U211">
        <v>0</v>
      </c>
      <c r="V211">
        <v>66</v>
      </c>
      <c r="W211">
        <v>37</v>
      </c>
      <c r="X211">
        <v>76</v>
      </c>
      <c r="Z211">
        <f t="shared" si="3"/>
        <v>556</v>
      </c>
    </row>
    <row r="212" spans="1:26" x14ac:dyDescent="0.25">
      <c r="A212" t="s">
        <v>454</v>
      </c>
      <c r="B212" t="s">
        <v>455</v>
      </c>
      <c r="C212">
        <v>54005</v>
      </c>
      <c r="D212">
        <v>3</v>
      </c>
      <c r="E212">
        <v>804</v>
      </c>
      <c r="F212">
        <v>305</v>
      </c>
      <c r="G212">
        <v>2</v>
      </c>
      <c r="H212">
        <v>2</v>
      </c>
      <c r="I212">
        <v>2</v>
      </c>
      <c r="J212">
        <v>65</v>
      </c>
      <c r="K212">
        <v>0</v>
      </c>
      <c r="L212">
        <v>438</v>
      </c>
      <c r="M212">
        <v>124</v>
      </c>
      <c r="N212">
        <v>240</v>
      </c>
      <c r="O212">
        <v>15</v>
      </c>
      <c r="P212">
        <v>90</v>
      </c>
      <c r="Q212">
        <v>12</v>
      </c>
      <c r="R212">
        <v>0</v>
      </c>
      <c r="S212">
        <v>14</v>
      </c>
      <c r="T212">
        <v>7</v>
      </c>
      <c r="U212">
        <v>6</v>
      </c>
      <c r="V212">
        <v>329</v>
      </c>
      <c r="W212">
        <v>172</v>
      </c>
      <c r="X212">
        <v>365</v>
      </c>
      <c r="Z212">
        <f t="shared" si="3"/>
        <v>2188</v>
      </c>
    </row>
    <row r="213" spans="1:26" x14ac:dyDescent="0.25">
      <c r="A213" t="s">
        <v>456</v>
      </c>
      <c r="B213" t="s">
        <v>457</v>
      </c>
      <c r="C213">
        <v>84640</v>
      </c>
      <c r="D213">
        <v>6</v>
      </c>
      <c r="E213">
        <v>5300</v>
      </c>
      <c r="F213">
        <v>827</v>
      </c>
      <c r="G213">
        <v>4</v>
      </c>
      <c r="H213">
        <v>7</v>
      </c>
      <c r="I213">
        <v>3</v>
      </c>
      <c r="J213">
        <v>132</v>
      </c>
      <c r="K213">
        <v>0</v>
      </c>
      <c r="L213">
        <v>613</v>
      </c>
      <c r="M213">
        <v>197</v>
      </c>
      <c r="N213">
        <v>826</v>
      </c>
      <c r="O213">
        <v>47</v>
      </c>
      <c r="P213">
        <v>379</v>
      </c>
      <c r="Q213">
        <v>20</v>
      </c>
      <c r="R213">
        <v>1</v>
      </c>
      <c r="S213">
        <v>36</v>
      </c>
      <c r="T213">
        <v>13</v>
      </c>
      <c r="U213">
        <v>5</v>
      </c>
      <c r="V213">
        <v>768</v>
      </c>
      <c r="W213">
        <v>411</v>
      </c>
      <c r="X213">
        <v>496</v>
      </c>
      <c r="Z213">
        <f t="shared" si="3"/>
        <v>4785</v>
      </c>
    </row>
    <row r="214" spans="1:26" x14ac:dyDescent="0.25">
      <c r="A214" t="s">
        <v>458</v>
      </c>
      <c r="B214" t="s">
        <v>459</v>
      </c>
      <c r="C214">
        <v>22320</v>
      </c>
      <c r="D214">
        <v>2</v>
      </c>
      <c r="E214">
        <v>1147</v>
      </c>
      <c r="F214">
        <v>159</v>
      </c>
      <c r="G214">
        <v>2</v>
      </c>
      <c r="H214">
        <v>1</v>
      </c>
      <c r="I214">
        <v>1</v>
      </c>
      <c r="J214">
        <v>46</v>
      </c>
      <c r="K214">
        <v>4</v>
      </c>
      <c r="L214">
        <v>77</v>
      </c>
      <c r="M214">
        <v>15</v>
      </c>
      <c r="N214">
        <v>74</v>
      </c>
      <c r="O214">
        <v>10</v>
      </c>
      <c r="P214">
        <v>72</v>
      </c>
      <c r="Q214">
        <v>18</v>
      </c>
      <c r="R214">
        <v>0</v>
      </c>
      <c r="S214">
        <v>1</v>
      </c>
      <c r="T214">
        <v>2</v>
      </c>
      <c r="U214">
        <v>2</v>
      </c>
      <c r="V214">
        <v>452</v>
      </c>
      <c r="W214">
        <v>58</v>
      </c>
      <c r="X214">
        <v>147</v>
      </c>
      <c r="Z214">
        <f t="shared" si="3"/>
        <v>1141</v>
      </c>
    </row>
    <row r="215" spans="1:26" x14ac:dyDescent="0.25">
      <c r="A215" t="s">
        <v>460</v>
      </c>
      <c r="B215" t="s">
        <v>461</v>
      </c>
      <c r="C215">
        <v>28130</v>
      </c>
      <c r="D215">
        <v>1</v>
      </c>
      <c r="E215">
        <v>1160</v>
      </c>
      <c r="F215">
        <v>125</v>
      </c>
      <c r="G215">
        <v>1</v>
      </c>
      <c r="H215">
        <v>1</v>
      </c>
      <c r="I215">
        <v>0</v>
      </c>
      <c r="J215">
        <v>19</v>
      </c>
      <c r="K215">
        <v>0</v>
      </c>
      <c r="L215">
        <v>139</v>
      </c>
      <c r="M215">
        <v>15</v>
      </c>
      <c r="N215">
        <v>26</v>
      </c>
      <c r="O215">
        <v>4</v>
      </c>
      <c r="P215">
        <v>22</v>
      </c>
      <c r="Q215">
        <v>4</v>
      </c>
      <c r="R215">
        <v>1</v>
      </c>
      <c r="S215">
        <v>2</v>
      </c>
      <c r="T215">
        <v>0</v>
      </c>
      <c r="U215">
        <v>0</v>
      </c>
      <c r="V215">
        <v>45</v>
      </c>
      <c r="W215">
        <v>35</v>
      </c>
      <c r="X215">
        <v>121</v>
      </c>
      <c r="Z215">
        <f t="shared" si="3"/>
        <v>560</v>
      </c>
    </row>
    <row r="216" spans="1:26" x14ac:dyDescent="0.25">
      <c r="A216" t="s">
        <v>462</v>
      </c>
      <c r="B216" t="s">
        <v>463</v>
      </c>
      <c r="C216">
        <v>17910</v>
      </c>
      <c r="D216">
        <v>2</v>
      </c>
      <c r="E216">
        <v>2149</v>
      </c>
      <c r="F216">
        <v>429</v>
      </c>
      <c r="G216">
        <v>2</v>
      </c>
      <c r="H216">
        <v>1</v>
      </c>
      <c r="I216">
        <v>0</v>
      </c>
      <c r="J216">
        <v>34</v>
      </c>
      <c r="K216">
        <v>0</v>
      </c>
      <c r="L216">
        <v>144</v>
      </c>
      <c r="M216">
        <v>27</v>
      </c>
      <c r="N216">
        <v>127</v>
      </c>
      <c r="O216">
        <v>8</v>
      </c>
      <c r="P216">
        <v>124</v>
      </c>
      <c r="Q216">
        <v>4</v>
      </c>
      <c r="R216">
        <v>0</v>
      </c>
      <c r="S216">
        <v>8</v>
      </c>
      <c r="T216">
        <v>0</v>
      </c>
      <c r="U216">
        <v>3</v>
      </c>
      <c r="V216">
        <v>157</v>
      </c>
      <c r="W216">
        <v>74</v>
      </c>
      <c r="X216">
        <v>150</v>
      </c>
      <c r="Z216">
        <f t="shared" si="3"/>
        <v>1292</v>
      </c>
    </row>
    <row r="217" spans="1:26" x14ac:dyDescent="0.25">
      <c r="A217" t="s">
        <v>464</v>
      </c>
      <c r="B217" t="s">
        <v>465</v>
      </c>
      <c r="C217">
        <v>15820</v>
      </c>
      <c r="D217">
        <v>2</v>
      </c>
      <c r="E217">
        <v>2574</v>
      </c>
      <c r="F217">
        <v>166</v>
      </c>
      <c r="G217">
        <v>0</v>
      </c>
      <c r="H217">
        <v>1</v>
      </c>
      <c r="I217">
        <v>2</v>
      </c>
      <c r="J217">
        <v>32</v>
      </c>
      <c r="K217">
        <v>3</v>
      </c>
      <c r="L217">
        <v>153</v>
      </c>
      <c r="M217">
        <v>50</v>
      </c>
      <c r="N217">
        <v>98</v>
      </c>
      <c r="O217">
        <v>15</v>
      </c>
      <c r="P217">
        <v>109</v>
      </c>
      <c r="Q217">
        <v>9</v>
      </c>
      <c r="R217">
        <v>0</v>
      </c>
      <c r="S217">
        <v>4</v>
      </c>
      <c r="T217">
        <v>0</v>
      </c>
      <c r="U217">
        <v>0</v>
      </c>
      <c r="V217">
        <v>108</v>
      </c>
      <c r="W217">
        <v>74</v>
      </c>
      <c r="X217">
        <v>126</v>
      </c>
      <c r="Z217">
        <f t="shared" si="3"/>
        <v>950</v>
      </c>
    </row>
    <row r="218" spans="1:26" x14ac:dyDescent="0.25">
      <c r="A218" t="s">
        <v>466</v>
      </c>
      <c r="B218" t="s">
        <v>467</v>
      </c>
      <c r="C218">
        <v>23355</v>
      </c>
      <c r="D218">
        <v>1</v>
      </c>
      <c r="E218">
        <v>2061</v>
      </c>
      <c r="F218">
        <v>105</v>
      </c>
      <c r="G218">
        <v>1</v>
      </c>
      <c r="H218">
        <v>2</v>
      </c>
      <c r="I218">
        <v>2</v>
      </c>
      <c r="J218">
        <v>30</v>
      </c>
      <c r="K218">
        <v>0</v>
      </c>
      <c r="L218">
        <v>107</v>
      </c>
      <c r="M218">
        <v>27</v>
      </c>
      <c r="N218">
        <v>54</v>
      </c>
      <c r="O218">
        <v>14</v>
      </c>
      <c r="P218">
        <v>48</v>
      </c>
      <c r="Q218">
        <v>2</v>
      </c>
      <c r="R218">
        <v>0</v>
      </c>
      <c r="S218">
        <v>2</v>
      </c>
      <c r="T218">
        <v>0</v>
      </c>
      <c r="U218">
        <v>4</v>
      </c>
      <c r="V218">
        <v>139</v>
      </c>
      <c r="W218">
        <v>51</v>
      </c>
      <c r="X218">
        <v>121</v>
      </c>
      <c r="Z218">
        <f t="shared" si="3"/>
        <v>709</v>
      </c>
    </row>
    <row r="219" spans="1:26" x14ac:dyDescent="0.25">
      <c r="A219" t="s">
        <v>468</v>
      </c>
      <c r="B219" t="s">
        <v>469</v>
      </c>
      <c r="C219">
        <v>17010</v>
      </c>
      <c r="D219">
        <v>1</v>
      </c>
      <c r="E219">
        <v>803</v>
      </c>
      <c r="F219">
        <v>26</v>
      </c>
      <c r="G219">
        <v>0</v>
      </c>
      <c r="H219">
        <v>0</v>
      </c>
      <c r="I219">
        <v>0</v>
      </c>
      <c r="J219">
        <v>25</v>
      </c>
      <c r="K219">
        <v>0</v>
      </c>
      <c r="L219">
        <v>124</v>
      </c>
      <c r="M219">
        <v>59</v>
      </c>
      <c r="N219">
        <v>31</v>
      </c>
      <c r="O219">
        <v>3</v>
      </c>
      <c r="P219">
        <v>4</v>
      </c>
      <c r="Q219">
        <v>4</v>
      </c>
      <c r="R219">
        <v>0</v>
      </c>
      <c r="S219">
        <v>2</v>
      </c>
      <c r="T219">
        <v>2</v>
      </c>
      <c r="U219">
        <v>0</v>
      </c>
      <c r="V219">
        <v>22</v>
      </c>
      <c r="W219">
        <v>51</v>
      </c>
      <c r="X219">
        <v>102</v>
      </c>
      <c r="Z219">
        <f t="shared" si="3"/>
        <v>455</v>
      </c>
    </row>
    <row r="220" spans="1:26" x14ac:dyDescent="0.25">
      <c r="A220" t="s">
        <v>144</v>
      </c>
      <c r="B220" t="s">
        <v>145</v>
      </c>
      <c r="C220">
        <v>207580</v>
      </c>
      <c r="D220">
        <v>11</v>
      </c>
      <c r="E220">
        <v>14836</v>
      </c>
      <c r="F220">
        <v>913</v>
      </c>
      <c r="G220">
        <v>14</v>
      </c>
      <c r="H220">
        <v>7</v>
      </c>
      <c r="I220">
        <v>9</v>
      </c>
      <c r="J220">
        <v>359</v>
      </c>
      <c r="K220">
        <v>10</v>
      </c>
      <c r="L220">
        <v>1733</v>
      </c>
      <c r="M220">
        <v>959</v>
      </c>
      <c r="N220">
        <v>1106</v>
      </c>
      <c r="O220">
        <v>115</v>
      </c>
      <c r="P220">
        <v>263</v>
      </c>
      <c r="Q220">
        <v>57</v>
      </c>
      <c r="R220">
        <v>3</v>
      </c>
      <c r="S220">
        <v>137</v>
      </c>
      <c r="T220">
        <v>33</v>
      </c>
      <c r="U220">
        <v>16</v>
      </c>
      <c r="V220">
        <v>1147</v>
      </c>
      <c r="W220">
        <v>767</v>
      </c>
      <c r="X220">
        <v>755</v>
      </c>
      <c r="Z220">
        <f t="shared" si="3"/>
        <v>8403</v>
      </c>
    </row>
    <row r="221" spans="1:26" x14ac:dyDescent="0.25">
      <c r="A221" t="s">
        <v>470</v>
      </c>
      <c r="B221" t="s">
        <v>471</v>
      </c>
      <c r="C221">
        <v>40805</v>
      </c>
      <c r="D221">
        <v>5</v>
      </c>
      <c r="E221">
        <v>1695</v>
      </c>
      <c r="F221">
        <v>528</v>
      </c>
      <c r="G221">
        <v>2</v>
      </c>
      <c r="H221">
        <v>1</v>
      </c>
      <c r="I221">
        <v>2</v>
      </c>
      <c r="J221">
        <v>98</v>
      </c>
      <c r="K221">
        <v>4</v>
      </c>
      <c r="L221">
        <v>417</v>
      </c>
      <c r="M221">
        <v>108</v>
      </c>
      <c r="N221">
        <v>453</v>
      </c>
      <c r="O221">
        <v>27</v>
      </c>
      <c r="P221">
        <v>155</v>
      </c>
      <c r="Q221">
        <v>6</v>
      </c>
      <c r="R221">
        <v>0</v>
      </c>
      <c r="S221">
        <v>18</v>
      </c>
      <c r="T221">
        <v>7</v>
      </c>
      <c r="U221">
        <v>7</v>
      </c>
      <c r="V221">
        <v>410</v>
      </c>
      <c r="W221">
        <v>201</v>
      </c>
      <c r="X221">
        <v>504</v>
      </c>
      <c r="Z221">
        <f t="shared" si="3"/>
        <v>2948</v>
      </c>
    </row>
    <row r="222" spans="1:26" x14ac:dyDescent="0.25">
      <c r="A222" t="s">
        <v>603</v>
      </c>
      <c r="B222" t="s">
        <v>604</v>
      </c>
      <c r="C222">
        <v>30665</v>
      </c>
      <c r="D222">
        <v>1</v>
      </c>
      <c r="E222">
        <v>1</v>
      </c>
      <c r="F222">
        <v>112</v>
      </c>
      <c r="G222">
        <v>0</v>
      </c>
      <c r="H222">
        <v>0</v>
      </c>
      <c r="I222">
        <v>1</v>
      </c>
      <c r="J222">
        <v>20</v>
      </c>
      <c r="K222">
        <v>0</v>
      </c>
      <c r="L222">
        <v>70</v>
      </c>
      <c r="M222">
        <v>23</v>
      </c>
      <c r="N222">
        <v>59</v>
      </c>
      <c r="O222">
        <v>7</v>
      </c>
      <c r="P222">
        <v>55</v>
      </c>
      <c r="Q222">
        <v>6</v>
      </c>
      <c r="R222">
        <v>0</v>
      </c>
      <c r="S222">
        <v>3</v>
      </c>
      <c r="T222">
        <v>1</v>
      </c>
      <c r="U222">
        <v>1</v>
      </c>
      <c r="V222">
        <v>80</v>
      </c>
      <c r="W222">
        <v>57</v>
      </c>
      <c r="X222">
        <v>102</v>
      </c>
      <c r="Z222">
        <f t="shared" si="3"/>
        <v>597</v>
      </c>
    </row>
    <row r="223" spans="1:26" x14ac:dyDescent="0.25">
      <c r="A223" t="s">
        <v>472</v>
      </c>
      <c r="B223" t="s">
        <v>473</v>
      </c>
      <c r="C223">
        <v>37555</v>
      </c>
      <c r="D223">
        <v>1</v>
      </c>
      <c r="E223">
        <v>1200</v>
      </c>
      <c r="F223">
        <v>133</v>
      </c>
      <c r="G223">
        <v>1</v>
      </c>
      <c r="H223">
        <v>0</v>
      </c>
      <c r="I223">
        <v>1</v>
      </c>
      <c r="J223">
        <v>5</v>
      </c>
      <c r="K223">
        <v>0</v>
      </c>
      <c r="L223">
        <v>36</v>
      </c>
      <c r="M223">
        <v>9</v>
      </c>
      <c r="N223">
        <v>27</v>
      </c>
      <c r="O223">
        <v>2</v>
      </c>
      <c r="P223">
        <v>24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40</v>
      </c>
      <c r="W223">
        <v>5</v>
      </c>
      <c r="X223">
        <v>46</v>
      </c>
      <c r="Z223">
        <f t="shared" si="3"/>
        <v>329</v>
      </c>
    </row>
    <row r="224" spans="1:26" x14ac:dyDescent="0.25">
      <c r="A224" t="s">
        <v>146</v>
      </c>
      <c r="B224" t="s">
        <v>147</v>
      </c>
      <c r="C224">
        <v>43880</v>
      </c>
      <c r="D224">
        <v>4</v>
      </c>
      <c r="E224">
        <v>5141</v>
      </c>
      <c r="F224">
        <v>435</v>
      </c>
      <c r="G224">
        <v>2</v>
      </c>
      <c r="H224">
        <v>2</v>
      </c>
      <c r="I224">
        <v>7</v>
      </c>
      <c r="J224">
        <v>106</v>
      </c>
      <c r="K224">
        <v>2</v>
      </c>
      <c r="L224">
        <v>380</v>
      </c>
      <c r="M224">
        <v>108</v>
      </c>
      <c r="N224">
        <v>347</v>
      </c>
      <c r="O224">
        <v>44</v>
      </c>
      <c r="P224">
        <v>255</v>
      </c>
      <c r="Q224">
        <v>9</v>
      </c>
      <c r="R224">
        <v>1</v>
      </c>
      <c r="S224">
        <v>27</v>
      </c>
      <c r="T224">
        <v>5</v>
      </c>
      <c r="U224">
        <v>6</v>
      </c>
      <c r="V224">
        <v>410</v>
      </c>
      <c r="W224">
        <v>217</v>
      </c>
      <c r="X224">
        <v>300</v>
      </c>
      <c r="Z224">
        <f t="shared" si="3"/>
        <v>2663</v>
      </c>
    </row>
    <row r="225" spans="1:26" x14ac:dyDescent="0.25">
      <c r="A225" t="s">
        <v>474</v>
      </c>
      <c r="B225" t="s">
        <v>475</v>
      </c>
      <c r="C225">
        <v>25790</v>
      </c>
      <c r="D225">
        <v>3</v>
      </c>
      <c r="E225">
        <v>2823</v>
      </c>
      <c r="F225">
        <v>237</v>
      </c>
      <c r="G225">
        <v>6</v>
      </c>
      <c r="H225">
        <v>0</v>
      </c>
      <c r="I225">
        <v>3</v>
      </c>
      <c r="J225">
        <v>72</v>
      </c>
      <c r="K225">
        <v>1</v>
      </c>
      <c r="L225">
        <v>537</v>
      </c>
      <c r="M225">
        <v>204</v>
      </c>
      <c r="N225">
        <v>129</v>
      </c>
      <c r="O225">
        <v>21</v>
      </c>
      <c r="P225">
        <v>71</v>
      </c>
      <c r="Q225">
        <v>1</v>
      </c>
      <c r="R225">
        <v>0</v>
      </c>
      <c r="S225">
        <v>7</v>
      </c>
      <c r="T225">
        <v>10</v>
      </c>
      <c r="U225">
        <v>2</v>
      </c>
      <c r="V225">
        <v>115</v>
      </c>
      <c r="W225">
        <v>144</v>
      </c>
      <c r="X225">
        <v>345</v>
      </c>
      <c r="Z225">
        <f t="shared" si="3"/>
        <v>1905</v>
      </c>
    </row>
    <row r="226" spans="1:26" x14ac:dyDescent="0.25">
      <c r="A226" t="s">
        <v>605</v>
      </c>
      <c r="B226" t="s">
        <v>606</v>
      </c>
      <c r="C226">
        <v>16505</v>
      </c>
      <c r="D226">
        <v>1</v>
      </c>
      <c r="E226">
        <v>0</v>
      </c>
      <c r="F226">
        <v>99</v>
      </c>
      <c r="G226">
        <v>0</v>
      </c>
      <c r="H226">
        <v>1</v>
      </c>
      <c r="I226">
        <v>0</v>
      </c>
      <c r="J226">
        <v>24</v>
      </c>
      <c r="K226">
        <v>1</v>
      </c>
      <c r="L226">
        <v>149</v>
      </c>
      <c r="M226">
        <v>47</v>
      </c>
      <c r="N226">
        <v>49</v>
      </c>
      <c r="O226">
        <v>7</v>
      </c>
      <c r="P226">
        <v>46</v>
      </c>
      <c r="Q226">
        <v>1</v>
      </c>
      <c r="R226">
        <v>0</v>
      </c>
      <c r="S226">
        <v>5</v>
      </c>
      <c r="T226">
        <v>3</v>
      </c>
      <c r="U226">
        <v>0</v>
      </c>
      <c r="V226">
        <v>110</v>
      </c>
      <c r="W226">
        <v>52</v>
      </c>
      <c r="X226">
        <v>123</v>
      </c>
      <c r="Z226">
        <f t="shared" si="3"/>
        <v>717</v>
      </c>
    </row>
    <row r="227" spans="1:26" x14ac:dyDescent="0.25">
      <c r="A227" t="s">
        <v>32</v>
      </c>
      <c r="B227" t="s">
        <v>33</v>
      </c>
      <c r="C227">
        <v>46420</v>
      </c>
      <c r="D227">
        <v>5</v>
      </c>
      <c r="E227">
        <v>828</v>
      </c>
      <c r="F227">
        <v>384</v>
      </c>
      <c r="G227">
        <v>3</v>
      </c>
      <c r="H227">
        <v>9</v>
      </c>
      <c r="I227">
        <v>1</v>
      </c>
      <c r="J227">
        <v>68</v>
      </c>
      <c r="K227">
        <v>1</v>
      </c>
      <c r="L227">
        <v>233</v>
      </c>
      <c r="M227">
        <v>61</v>
      </c>
      <c r="N227">
        <v>161</v>
      </c>
      <c r="O227">
        <v>295</v>
      </c>
      <c r="P227">
        <v>108</v>
      </c>
      <c r="Q227">
        <v>16</v>
      </c>
      <c r="R227">
        <v>2</v>
      </c>
      <c r="S227">
        <v>5</v>
      </c>
      <c r="T227">
        <v>0</v>
      </c>
      <c r="U227">
        <v>5</v>
      </c>
      <c r="V227">
        <v>305</v>
      </c>
      <c r="W227">
        <v>109</v>
      </c>
      <c r="X227">
        <v>351</v>
      </c>
      <c r="Z227">
        <f t="shared" si="3"/>
        <v>2117</v>
      </c>
    </row>
    <row r="228" spans="1:26" x14ac:dyDescent="0.25">
      <c r="A228" t="s">
        <v>476</v>
      </c>
      <c r="B228" t="s">
        <v>477</v>
      </c>
      <c r="C228">
        <v>26425</v>
      </c>
      <c r="D228">
        <v>1</v>
      </c>
      <c r="E228">
        <v>1900</v>
      </c>
      <c r="F228">
        <v>95</v>
      </c>
      <c r="G228">
        <v>0</v>
      </c>
      <c r="H228">
        <v>6</v>
      </c>
      <c r="I228">
        <v>0</v>
      </c>
      <c r="J228">
        <v>10</v>
      </c>
      <c r="K228">
        <v>0</v>
      </c>
      <c r="L228">
        <v>8</v>
      </c>
      <c r="M228">
        <v>7</v>
      </c>
      <c r="N228">
        <v>25</v>
      </c>
      <c r="O228">
        <v>312</v>
      </c>
      <c r="P228">
        <v>20</v>
      </c>
      <c r="Q228">
        <v>4</v>
      </c>
      <c r="R228">
        <v>0</v>
      </c>
      <c r="S228">
        <v>1</v>
      </c>
      <c r="T228">
        <v>0</v>
      </c>
      <c r="U228">
        <v>1</v>
      </c>
      <c r="V228">
        <v>84</v>
      </c>
      <c r="W228">
        <v>37</v>
      </c>
      <c r="X228">
        <v>30</v>
      </c>
      <c r="Z228">
        <f t="shared" si="3"/>
        <v>640</v>
      </c>
    </row>
    <row r="229" spans="1:26" x14ac:dyDescent="0.25">
      <c r="A229" t="s">
        <v>478</v>
      </c>
      <c r="B229" t="s">
        <v>479</v>
      </c>
      <c r="C229">
        <v>21675</v>
      </c>
      <c r="D229">
        <v>2</v>
      </c>
      <c r="E229">
        <v>1615</v>
      </c>
      <c r="F229">
        <v>200</v>
      </c>
      <c r="G229">
        <v>1</v>
      </c>
      <c r="H229">
        <v>2</v>
      </c>
      <c r="I229">
        <v>1</v>
      </c>
      <c r="J229">
        <v>44</v>
      </c>
      <c r="K229">
        <v>0</v>
      </c>
      <c r="L229">
        <v>164</v>
      </c>
      <c r="M229">
        <v>28</v>
      </c>
      <c r="N229">
        <v>160</v>
      </c>
      <c r="O229">
        <v>17</v>
      </c>
      <c r="P229">
        <v>97</v>
      </c>
      <c r="Q229">
        <v>5</v>
      </c>
      <c r="R229">
        <v>0</v>
      </c>
      <c r="S229">
        <v>3</v>
      </c>
      <c r="T229">
        <v>0</v>
      </c>
      <c r="U229">
        <v>5</v>
      </c>
      <c r="V229">
        <v>300</v>
      </c>
      <c r="W229">
        <v>84</v>
      </c>
      <c r="X229">
        <v>215</v>
      </c>
      <c r="Z229">
        <f t="shared" si="3"/>
        <v>1326</v>
      </c>
    </row>
    <row r="230" spans="1:26" x14ac:dyDescent="0.25">
      <c r="A230" t="s">
        <v>480</v>
      </c>
      <c r="B230" t="s">
        <v>481</v>
      </c>
      <c r="C230">
        <v>15780</v>
      </c>
      <c r="D230">
        <v>1</v>
      </c>
      <c r="E230">
        <v>1453</v>
      </c>
      <c r="F230">
        <v>50</v>
      </c>
      <c r="G230">
        <v>0</v>
      </c>
      <c r="H230">
        <v>0</v>
      </c>
      <c r="I230">
        <v>0</v>
      </c>
      <c r="J230">
        <v>28</v>
      </c>
      <c r="K230">
        <v>0</v>
      </c>
      <c r="L230">
        <v>79</v>
      </c>
      <c r="M230">
        <v>55</v>
      </c>
      <c r="N230">
        <v>68</v>
      </c>
      <c r="O230">
        <v>29</v>
      </c>
      <c r="P230">
        <v>26</v>
      </c>
      <c r="Q230">
        <v>2</v>
      </c>
      <c r="R230">
        <v>0</v>
      </c>
      <c r="S230">
        <v>2</v>
      </c>
      <c r="T230">
        <v>1</v>
      </c>
      <c r="U230">
        <v>4</v>
      </c>
      <c r="V230">
        <v>76</v>
      </c>
      <c r="W230">
        <v>83</v>
      </c>
      <c r="X230">
        <v>50</v>
      </c>
      <c r="Z230">
        <f t="shared" si="3"/>
        <v>553</v>
      </c>
    </row>
    <row r="231" spans="1:26" x14ac:dyDescent="0.25">
      <c r="A231" t="s">
        <v>482</v>
      </c>
      <c r="B231" t="s">
        <v>483</v>
      </c>
      <c r="C231">
        <v>38065</v>
      </c>
      <c r="D231">
        <v>5</v>
      </c>
      <c r="E231">
        <v>3310</v>
      </c>
      <c r="F231">
        <v>373</v>
      </c>
      <c r="G231">
        <v>7</v>
      </c>
      <c r="H231">
        <v>7</v>
      </c>
      <c r="I231">
        <v>1</v>
      </c>
      <c r="J231">
        <v>111</v>
      </c>
      <c r="K231">
        <v>2</v>
      </c>
      <c r="L231">
        <v>179</v>
      </c>
      <c r="M231">
        <v>79</v>
      </c>
      <c r="N231">
        <v>356</v>
      </c>
      <c r="O231">
        <v>14</v>
      </c>
      <c r="P231">
        <v>118</v>
      </c>
      <c r="Q231">
        <v>9</v>
      </c>
      <c r="R231">
        <v>3</v>
      </c>
      <c r="S231">
        <v>15</v>
      </c>
      <c r="T231">
        <v>5</v>
      </c>
      <c r="U231">
        <v>6</v>
      </c>
      <c r="V231">
        <v>639</v>
      </c>
      <c r="W231">
        <v>180</v>
      </c>
      <c r="X231">
        <v>149</v>
      </c>
      <c r="Z231">
        <f t="shared" si="3"/>
        <v>2253</v>
      </c>
    </row>
    <row r="232" spans="1:26" x14ac:dyDescent="0.25">
      <c r="A232" t="s">
        <v>484</v>
      </c>
      <c r="B232" t="s">
        <v>485</v>
      </c>
      <c r="C232">
        <v>13740</v>
      </c>
      <c r="D232">
        <v>1</v>
      </c>
      <c r="E232">
        <v>0</v>
      </c>
      <c r="F232">
        <v>152</v>
      </c>
      <c r="G232">
        <v>0</v>
      </c>
      <c r="H232">
        <v>1</v>
      </c>
      <c r="I232">
        <v>1</v>
      </c>
      <c r="J232">
        <v>14</v>
      </c>
      <c r="K232">
        <v>1</v>
      </c>
      <c r="L232">
        <v>40</v>
      </c>
      <c r="M232">
        <v>17</v>
      </c>
      <c r="N232">
        <v>38</v>
      </c>
      <c r="O232">
        <v>8</v>
      </c>
      <c r="P232">
        <v>39</v>
      </c>
      <c r="Q232">
        <v>4</v>
      </c>
      <c r="R232">
        <v>0</v>
      </c>
      <c r="S232">
        <v>2</v>
      </c>
      <c r="T232">
        <v>1</v>
      </c>
      <c r="U232">
        <v>3</v>
      </c>
      <c r="V232">
        <v>120</v>
      </c>
      <c r="W232">
        <v>34</v>
      </c>
      <c r="X232">
        <v>33</v>
      </c>
      <c r="Z232">
        <f t="shared" si="3"/>
        <v>508</v>
      </c>
    </row>
    <row r="233" spans="1:26" x14ac:dyDescent="0.25">
      <c r="A233" t="s">
        <v>486</v>
      </c>
      <c r="B233" t="s">
        <v>487</v>
      </c>
      <c r="C233">
        <v>13285</v>
      </c>
      <c r="D233">
        <v>1</v>
      </c>
      <c r="E233">
        <v>543</v>
      </c>
      <c r="F233">
        <v>144</v>
      </c>
      <c r="G233">
        <v>0</v>
      </c>
      <c r="H233">
        <v>2</v>
      </c>
      <c r="I233">
        <v>0</v>
      </c>
      <c r="J233">
        <v>22</v>
      </c>
      <c r="K233">
        <v>1</v>
      </c>
      <c r="L233">
        <v>51</v>
      </c>
      <c r="M233">
        <v>24</v>
      </c>
      <c r="N233">
        <v>71</v>
      </c>
      <c r="O233">
        <v>6</v>
      </c>
      <c r="P233">
        <v>25</v>
      </c>
      <c r="Q233">
        <v>1</v>
      </c>
      <c r="R233">
        <v>0</v>
      </c>
      <c r="S233">
        <v>7</v>
      </c>
      <c r="T233">
        <v>2</v>
      </c>
      <c r="U233">
        <v>1</v>
      </c>
      <c r="V233">
        <v>106</v>
      </c>
      <c r="W233">
        <v>34</v>
      </c>
      <c r="X233">
        <v>43</v>
      </c>
      <c r="Z233">
        <f t="shared" si="3"/>
        <v>540</v>
      </c>
    </row>
    <row r="234" spans="1:26" x14ac:dyDescent="0.25">
      <c r="A234" t="s">
        <v>488</v>
      </c>
      <c r="B234" t="s">
        <v>489</v>
      </c>
      <c r="C234">
        <v>89015</v>
      </c>
      <c r="D234">
        <v>6</v>
      </c>
      <c r="E234">
        <v>2522</v>
      </c>
      <c r="F234">
        <v>517</v>
      </c>
      <c r="G234">
        <v>7</v>
      </c>
      <c r="H234">
        <v>9</v>
      </c>
      <c r="I234">
        <v>7</v>
      </c>
      <c r="J234">
        <v>164</v>
      </c>
      <c r="K234">
        <v>4</v>
      </c>
      <c r="L234">
        <v>388</v>
      </c>
      <c r="M234">
        <v>161</v>
      </c>
      <c r="N234">
        <v>781</v>
      </c>
      <c r="O234">
        <v>49</v>
      </c>
      <c r="P234">
        <v>197</v>
      </c>
      <c r="Q234">
        <v>20</v>
      </c>
      <c r="R234">
        <v>2</v>
      </c>
      <c r="S234">
        <v>43</v>
      </c>
      <c r="T234">
        <v>3</v>
      </c>
      <c r="U234">
        <v>15</v>
      </c>
      <c r="V234">
        <v>795</v>
      </c>
      <c r="W234">
        <v>311</v>
      </c>
      <c r="X234">
        <v>259</v>
      </c>
      <c r="Z234">
        <f t="shared" si="3"/>
        <v>3732</v>
      </c>
    </row>
    <row r="235" spans="1:26" x14ac:dyDescent="0.25">
      <c r="A235" t="s">
        <v>490</v>
      </c>
      <c r="B235" t="s">
        <v>491</v>
      </c>
      <c r="C235">
        <v>47280</v>
      </c>
      <c r="D235">
        <v>2</v>
      </c>
      <c r="E235">
        <v>1178</v>
      </c>
      <c r="F235">
        <v>221</v>
      </c>
      <c r="G235">
        <v>2</v>
      </c>
      <c r="H235">
        <v>1</v>
      </c>
      <c r="I235">
        <v>4</v>
      </c>
      <c r="J235">
        <v>40</v>
      </c>
      <c r="K235">
        <v>0</v>
      </c>
      <c r="L235">
        <v>106</v>
      </c>
      <c r="M235">
        <v>53</v>
      </c>
      <c r="N235">
        <v>159</v>
      </c>
      <c r="O235">
        <v>7</v>
      </c>
      <c r="P235">
        <v>59</v>
      </c>
      <c r="Q235">
        <v>4</v>
      </c>
      <c r="R235">
        <v>1</v>
      </c>
      <c r="S235">
        <v>5</v>
      </c>
      <c r="T235">
        <v>2</v>
      </c>
      <c r="U235">
        <v>4</v>
      </c>
      <c r="V235">
        <v>277</v>
      </c>
      <c r="W235">
        <v>102</v>
      </c>
      <c r="X235">
        <v>120</v>
      </c>
      <c r="Z235">
        <f t="shared" si="3"/>
        <v>1167</v>
      </c>
    </row>
    <row r="236" spans="1:26" x14ac:dyDescent="0.25">
      <c r="A236" t="s">
        <v>492</v>
      </c>
      <c r="B236" t="s">
        <v>493</v>
      </c>
      <c r="C236">
        <v>121050</v>
      </c>
      <c r="D236">
        <v>6</v>
      </c>
      <c r="E236">
        <v>14771</v>
      </c>
      <c r="F236">
        <v>330</v>
      </c>
      <c r="G236">
        <v>4</v>
      </c>
      <c r="H236">
        <v>12</v>
      </c>
      <c r="I236">
        <v>14</v>
      </c>
      <c r="J236">
        <v>153</v>
      </c>
      <c r="K236">
        <v>9</v>
      </c>
      <c r="L236">
        <v>397</v>
      </c>
      <c r="M236">
        <v>254</v>
      </c>
      <c r="N236">
        <v>486</v>
      </c>
      <c r="O236">
        <v>27</v>
      </c>
      <c r="P236">
        <v>143</v>
      </c>
      <c r="Q236">
        <v>16</v>
      </c>
      <c r="R236">
        <v>6</v>
      </c>
      <c r="S236">
        <v>27</v>
      </c>
      <c r="T236">
        <v>6</v>
      </c>
      <c r="U236">
        <v>6</v>
      </c>
      <c r="V236">
        <v>736</v>
      </c>
      <c r="W236">
        <v>334</v>
      </c>
      <c r="X236">
        <v>212</v>
      </c>
      <c r="Z236">
        <f t="shared" si="3"/>
        <v>3172</v>
      </c>
    </row>
    <row r="237" spans="1:26" x14ac:dyDescent="0.25">
      <c r="A237" t="s">
        <v>76</v>
      </c>
      <c r="B237" t="s">
        <v>77</v>
      </c>
      <c r="C237">
        <v>19430</v>
      </c>
      <c r="D237">
        <v>2</v>
      </c>
      <c r="E237">
        <v>1258</v>
      </c>
      <c r="F237">
        <v>69</v>
      </c>
      <c r="G237">
        <v>0</v>
      </c>
      <c r="H237">
        <v>0</v>
      </c>
      <c r="I237">
        <v>1</v>
      </c>
      <c r="J237">
        <v>23</v>
      </c>
      <c r="K237">
        <v>1</v>
      </c>
      <c r="L237">
        <v>58</v>
      </c>
      <c r="M237">
        <v>31</v>
      </c>
      <c r="N237">
        <v>79</v>
      </c>
      <c r="O237">
        <v>2</v>
      </c>
      <c r="P237">
        <v>39</v>
      </c>
      <c r="Q237">
        <v>2</v>
      </c>
      <c r="R237">
        <v>0</v>
      </c>
      <c r="S237">
        <v>5</v>
      </c>
      <c r="T237">
        <v>1</v>
      </c>
      <c r="U237">
        <v>0</v>
      </c>
      <c r="V237">
        <v>136</v>
      </c>
      <c r="W237">
        <v>42</v>
      </c>
      <c r="X237">
        <v>50</v>
      </c>
      <c r="Z237">
        <f t="shared" si="3"/>
        <v>539</v>
      </c>
    </row>
    <row r="238" spans="1:26" x14ac:dyDescent="0.25">
      <c r="A238" t="s">
        <v>494</v>
      </c>
      <c r="B238" t="s">
        <v>495</v>
      </c>
      <c r="C238">
        <v>15645</v>
      </c>
      <c r="D238">
        <v>1</v>
      </c>
      <c r="E238">
        <v>567</v>
      </c>
      <c r="F238">
        <v>142</v>
      </c>
      <c r="G238">
        <v>0</v>
      </c>
      <c r="H238">
        <v>2</v>
      </c>
      <c r="I238">
        <v>0</v>
      </c>
      <c r="J238">
        <v>49</v>
      </c>
      <c r="K238">
        <v>2</v>
      </c>
      <c r="L238">
        <v>51</v>
      </c>
      <c r="M238">
        <v>23</v>
      </c>
      <c r="N238">
        <v>44</v>
      </c>
      <c r="O238">
        <v>7</v>
      </c>
      <c r="P238">
        <v>34</v>
      </c>
      <c r="Q238">
        <v>3</v>
      </c>
      <c r="R238">
        <v>0</v>
      </c>
      <c r="S238">
        <v>0</v>
      </c>
      <c r="T238">
        <v>0</v>
      </c>
      <c r="U238">
        <v>1</v>
      </c>
      <c r="V238">
        <v>109</v>
      </c>
      <c r="W238">
        <v>51</v>
      </c>
      <c r="X238">
        <v>33</v>
      </c>
      <c r="Z238">
        <f t="shared" si="3"/>
        <v>551</v>
      </c>
    </row>
    <row r="239" spans="1:26" x14ac:dyDescent="0.25">
      <c r="A239" t="s">
        <v>496</v>
      </c>
      <c r="B239" t="s">
        <v>497</v>
      </c>
      <c r="C239">
        <v>56165</v>
      </c>
      <c r="D239">
        <v>5</v>
      </c>
      <c r="E239">
        <v>1888</v>
      </c>
      <c r="F239">
        <v>346</v>
      </c>
      <c r="G239">
        <v>2</v>
      </c>
      <c r="H239">
        <v>1</v>
      </c>
      <c r="I239">
        <v>1</v>
      </c>
      <c r="J239">
        <v>103</v>
      </c>
      <c r="K239">
        <v>6</v>
      </c>
      <c r="L239">
        <v>313</v>
      </c>
      <c r="M239">
        <v>187</v>
      </c>
      <c r="N239">
        <v>255</v>
      </c>
      <c r="O239">
        <v>33</v>
      </c>
      <c r="P239">
        <v>44</v>
      </c>
      <c r="Q239">
        <v>21</v>
      </c>
      <c r="R239">
        <v>5</v>
      </c>
      <c r="S239">
        <v>42</v>
      </c>
      <c r="T239">
        <v>5</v>
      </c>
      <c r="U239">
        <v>11</v>
      </c>
      <c r="V239">
        <v>498</v>
      </c>
      <c r="W239">
        <v>188</v>
      </c>
      <c r="X239">
        <v>208</v>
      </c>
      <c r="Z239">
        <f t="shared" si="3"/>
        <v>2269</v>
      </c>
    </row>
    <row r="240" spans="1:26" x14ac:dyDescent="0.25">
      <c r="A240" t="s">
        <v>498</v>
      </c>
      <c r="B240" t="s">
        <v>499</v>
      </c>
      <c r="C240">
        <v>13200</v>
      </c>
      <c r="D240">
        <v>1</v>
      </c>
      <c r="E240">
        <v>322</v>
      </c>
      <c r="F240">
        <v>83</v>
      </c>
      <c r="G240">
        <v>1</v>
      </c>
      <c r="H240">
        <v>2</v>
      </c>
      <c r="I240">
        <v>0</v>
      </c>
      <c r="J240">
        <v>12</v>
      </c>
      <c r="K240">
        <v>0</v>
      </c>
      <c r="L240">
        <v>68</v>
      </c>
      <c r="M240">
        <v>17</v>
      </c>
      <c r="N240">
        <v>26</v>
      </c>
      <c r="O240">
        <v>1</v>
      </c>
      <c r="P240">
        <v>14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38</v>
      </c>
      <c r="W240">
        <v>22</v>
      </c>
      <c r="X240">
        <v>38</v>
      </c>
      <c r="Z240">
        <f t="shared" si="3"/>
        <v>322</v>
      </c>
    </row>
    <row r="241" spans="1:26" x14ac:dyDescent="0.25">
      <c r="A241" t="s">
        <v>613</v>
      </c>
      <c r="B241" t="s">
        <v>614</v>
      </c>
      <c r="C241">
        <v>25625</v>
      </c>
      <c r="D241">
        <v>1</v>
      </c>
      <c r="E241">
        <v>0</v>
      </c>
      <c r="F241">
        <v>152</v>
      </c>
      <c r="G241">
        <v>1</v>
      </c>
      <c r="H241">
        <v>1</v>
      </c>
      <c r="I241">
        <v>1</v>
      </c>
      <c r="J241">
        <v>12</v>
      </c>
      <c r="K241">
        <v>0</v>
      </c>
      <c r="L241">
        <v>90</v>
      </c>
      <c r="M241">
        <v>20</v>
      </c>
      <c r="N241">
        <v>89</v>
      </c>
      <c r="O241">
        <v>2</v>
      </c>
      <c r="P241">
        <v>37</v>
      </c>
      <c r="Q241">
        <v>2</v>
      </c>
      <c r="R241">
        <v>0</v>
      </c>
      <c r="S241">
        <v>4</v>
      </c>
      <c r="T241">
        <v>3</v>
      </c>
      <c r="U241">
        <v>0</v>
      </c>
      <c r="V241">
        <v>152</v>
      </c>
      <c r="W241">
        <v>63</v>
      </c>
      <c r="X241">
        <v>84</v>
      </c>
      <c r="Z241">
        <f t="shared" si="3"/>
        <v>713</v>
      </c>
    </row>
    <row r="242" spans="1:26" x14ac:dyDescent="0.25">
      <c r="A242" t="s">
        <v>500</v>
      </c>
      <c r="B242" t="s">
        <v>501</v>
      </c>
      <c r="C242">
        <v>100025</v>
      </c>
      <c r="D242">
        <v>7</v>
      </c>
      <c r="E242">
        <v>4815</v>
      </c>
      <c r="F242">
        <v>716</v>
      </c>
      <c r="G242">
        <v>2</v>
      </c>
      <c r="H242">
        <v>8</v>
      </c>
      <c r="I242">
        <v>2</v>
      </c>
      <c r="J242">
        <v>99</v>
      </c>
      <c r="K242">
        <v>2</v>
      </c>
      <c r="L242">
        <v>359</v>
      </c>
      <c r="M242">
        <v>124</v>
      </c>
      <c r="N242">
        <v>384</v>
      </c>
      <c r="O242">
        <v>49</v>
      </c>
      <c r="P242">
        <v>256</v>
      </c>
      <c r="Q242">
        <v>15</v>
      </c>
      <c r="R242">
        <v>3</v>
      </c>
      <c r="S242">
        <v>22</v>
      </c>
      <c r="T242">
        <v>3</v>
      </c>
      <c r="U242">
        <v>7</v>
      </c>
      <c r="V242">
        <v>882</v>
      </c>
      <c r="W242">
        <v>259</v>
      </c>
      <c r="X242">
        <v>404</v>
      </c>
      <c r="Z242">
        <f t="shared" si="3"/>
        <v>3596</v>
      </c>
    </row>
    <row r="243" spans="1:26" x14ac:dyDescent="0.25">
      <c r="A243" t="s">
        <v>78</v>
      </c>
      <c r="B243" t="s">
        <v>79</v>
      </c>
      <c r="C243">
        <v>42960</v>
      </c>
      <c r="D243">
        <v>3</v>
      </c>
      <c r="E243">
        <v>5797</v>
      </c>
      <c r="F243">
        <v>215</v>
      </c>
      <c r="G243">
        <v>4</v>
      </c>
      <c r="H243">
        <v>1</v>
      </c>
      <c r="I243">
        <v>3</v>
      </c>
      <c r="J243">
        <v>32</v>
      </c>
      <c r="K243">
        <v>1</v>
      </c>
      <c r="L243">
        <v>126</v>
      </c>
      <c r="M243">
        <v>38</v>
      </c>
      <c r="N243">
        <v>192</v>
      </c>
      <c r="O243">
        <v>14</v>
      </c>
      <c r="P243">
        <v>46</v>
      </c>
      <c r="Q243">
        <v>3</v>
      </c>
      <c r="R243">
        <v>1</v>
      </c>
      <c r="S243">
        <v>6</v>
      </c>
      <c r="T243">
        <v>0</v>
      </c>
      <c r="U243">
        <v>8</v>
      </c>
      <c r="V243">
        <v>214</v>
      </c>
      <c r="W243">
        <v>81</v>
      </c>
      <c r="X243">
        <v>91</v>
      </c>
      <c r="Z243">
        <f t="shared" si="3"/>
        <v>1076</v>
      </c>
    </row>
    <row r="244" spans="1:26" x14ac:dyDescent="0.25">
      <c r="A244" t="s">
        <v>502</v>
      </c>
      <c r="B244" t="s">
        <v>503</v>
      </c>
      <c r="C244">
        <v>48670</v>
      </c>
      <c r="D244">
        <v>4</v>
      </c>
      <c r="E244">
        <v>2785</v>
      </c>
      <c r="F244">
        <v>431</v>
      </c>
      <c r="G244">
        <v>0</v>
      </c>
      <c r="H244">
        <v>1</v>
      </c>
      <c r="I244">
        <v>0</v>
      </c>
      <c r="J244">
        <v>48</v>
      </c>
      <c r="K244">
        <v>0</v>
      </c>
      <c r="L244">
        <v>145</v>
      </c>
      <c r="M244">
        <v>40</v>
      </c>
      <c r="N244">
        <v>210</v>
      </c>
      <c r="O244">
        <v>18</v>
      </c>
      <c r="P244">
        <v>76</v>
      </c>
      <c r="Q244">
        <v>7</v>
      </c>
      <c r="R244">
        <v>2</v>
      </c>
      <c r="S244">
        <v>7</v>
      </c>
      <c r="T244">
        <v>2</v>
      </c>
      <c r="U244">
        <v>4</v>
      </c>
      <c r="V244">
        <v>252</v>
      </c>
      <c r="W244">
        <v>89</v>
      </c>
      <c r="X244">
        <v>148</v>
      </c>
      <c r="Z244">
        <f t="shared" si="3"/>
        <v>1480</v>
      </c>
    </row>
    <row r="245" spans="1:26" x14ac:dyDescent="0.25">
      <c r="A245" t="s">
        <v>504</v>
      </c>
      <c r="B245" t="s">
        <v>505</v>
      </c>
      <c r="C245">
        <v>16945</v>
      </c>
      <c r="D245">
        <v>3</v>
      </c>
      <c r="E245">
        <v>0</v>
      </c>
      <c r="F245">
        <v>381</v>
      </c>
      <c r="G245">
        <v>2</v>
      </c>
      <c r="H245">
        <v>4</v>
      </c>
      <c r="I245">
        <v>0</v>
      </c>
      <c r="J245">
        <v>60</v>
      </c>
      <c r="K245">
        <v>0</v>
      </c>
      <c r="L245">
        <v>331</v>
      </c>
      <c r="M245">
        <v>97</v>
      </c>
      <c r="N245">
        <v>147</v>
      </c>
      <c r="O245">
        <v>21</v>
      </c>
      <c r="P245">
        <v>93</v>
      </c>
      <c r="Q245">
        <v>3</v>
      </c>
      <c r="R245">
        <v>0</v>
      </c>
      <c r="S245">
        <v>8</v>
      </c>
      <c r="T245">
        <v>4</v>
      </c>
      <c r="U245">
        <v>3</v>
      </c>
      <c r="V245">
        <v>282</v>
      </c>
      <c r="W245">
        <v>118</v>
      </c>
      <c r="X245">
        <v>232</v>
      </c>
      <c r="Z245">
        <f t="shared" si="3"/>
        <v>1786</v>
      </c>
    </row>
    <row r="246" spans="1:26" x14ac:dyDescent="0.25">
      <c r="A246" t="s">
        <v>148</v>
      </c>
      <c r="B246" t="s">
        <v>149</v>
      </c>
      <c r="C246">
        <v>75310</v>
      </c>
      <c r="D246">
        <v>9</v>
      </c>
      <c r="E246">
        <v>14609</v>
      </c>
      <c r="F246">
        <v>456</v>
      </c>
      <c r="G246">
        <v>9</v>
      </c>
      <c r="H246">
        <v>27</v>
      </c>
      <c r="I246">
        <v>25</v>
      </c>
      <c r="J246">
        <v>317</v>
      </c>
      <c r="K246">
        <v>3</v>
      </c>
      <c r="L246">
        <v>707</v>
      </c>
      <c r="M246">
        <v>364</v>
      </c>
      <c r="N246">
        <v>560</v>
      </c>
      <c r="O246">
        <v>314</v>
      </c>
      <c r="P246">
        <v>222</v>
      </c>
      <c r="Q246">
        <v>33</v>
      </c>
      <c r="R246">
        <v>1</v>
      </c>
      <c r="S246">
        <v>51</v>
      </c>
      <c r="T246">
        <v>11</v>
      </c>
      <c r="U246">
        <v>28</v>
      </c>
      <c r="V246">
        <v>905</v>
      </c>
      <c r="W246">
        <v>518</v>
      </c>
      <c r="X246">
        <v>591</v>
      </c>
      <c r="Z246">
        <f t="shared" si="3"/>
        <v>5142</v>
      </c>
    </row>
    <row r="247" spans="1:26" x14ac:dyDescent="0.25">
      <c r="A247" t="s">
        <v>506</v>
      </c>
      <c r="B247" t="s">
        <v>507</v>
      </c>
      <c r="C247">
        <v>35685</v>
      </c>
      <c r="D247">
        <v>1</v>
      </c>
      <c r="E247">
        <v>2100</v>
      </c>
      <c r="F247">
        <v>153</v>
      </c>
      <c r="G247">
        <v>1</v>
      </c>
      <c r="H247">
        <v>1</v>
      </c>
      <c r="I247">
        <v>1</v>
      </c>
      <c r="J247">
        <v>29</v>
      </c>
      <c r="K247">
        <v>1</v>
      </c>
      <c r="L247">
        <v>177</v>
      </c>
      <c r="M247">
        <v>32</v>
      </c>
      <c r="N247">
        <v>33</v>
      </c>
      <c r="O247">
        <v>48</v>
      </c>
      <c r="P247">
        <v>26</v>
      </c>
      <c r="Q247">
        <v>12</v>
      </c>
      <c r="R247">
        <v>0</v>
      </c>
      <c r="S247">
        <v>6</v>
      </c>
      <c r="T247">
        <v>2</v>
      </c>
      <c r="U247">
        <v>0</v>
      </c>
      <c r="V247">
        <v>58</v>
      </c>
      <c r="W247">
        <v>49</v>
      </c>
      <c r="X247">
        <v>178</v>
      </c>
      <c r="Z247">
        <f t="shared" si="3"/>
        <v>807</v>
      </c>
    </row>
    <row r="248" spans="1:26" x14ac:dyDescent="0.25">
      <c r="A248" t="s">
        <v>508</v>
      </c>
      <c r="B248" t="s">
        <v>509</v>
      </c>
      <c r="C248">
        <v>48265</v>
      </c>
      <c r="D248">
        <v>1</v>
      </c>
      <c r="E248">
        <v>989</v>
      </c>
      <c r="F248">
        <v>77</v>
      </c>
      <c r="G248">
        <v>0</v>
      </c>
      <c r="H248">
        <v>3</v>
      </c>
      <c r="I248">
        <v>0</v>
      </c>
      <c r="J248">
        <v>12</v>
      </c>
      <c r="K248">
        <v>0</v>
      </c>
      <c r="L248">
        <v>28</v>
      </c>
      <c r="M248">
        <v>7</v>
      </c>
      <c r="N248">
        <v>7</v>
      </c>
      <c r="O248">
        <v>259</v>
      </c>
      <c r="P248">
        <v>14</v>
      </c>
      <c r="Q248">
        <v>6</v>
      </c>
      <c r="R248">
        <v>0</v>
      </c>
      <c r="S248">
        <v>0</v>
      </c>
      <c r="T248">
        <v>1</v>
      </c>
      <c r="U248">
        <v>4</v>
      </c>
      <c r="V248">
        <v>76</v>
      </c>
      <c r="W248">
        <v>10</v>
      </c>
      <c r="X248">
        <v>19</v>
      </c>
      <c r="Z248">
        <f t="shared" si="3"/>
        <v>523</v>
      </c>
    </row>
    <row r="249" spans="1:26" x14ac:dyDescent="0.25">
      <c r="A249" t="s">
        <v>150</v>
      </c>
      <c r="B249" t="s">
        <v>151</v>
      </c>
      <c r="C249">
        <v>30005</v>
      </c>
      <c r="D249">
        <v>1</v>
      </c>
      <c r="E249">
        <v>993</v>
      </c>
      <c r="F249">
        <v>161</v>
      </c>
      <c r="G249">
        <v>0</v>
      </c>
      <c r="H249">
        <v>0</v>
      </c>
      <c r="I249">
        <v>1</v>
      </c>
      <c r="J249">
        <v>1</v>
      </c>
      <c r="K249">
        <v>0</v>
      </c>
      <c r="L249">
        <v>24</v>
      </c>
      <c r="M249">
        <v>13</v>
      </c>
      <c r="N249">
        <v>16</v>
      </c>
      <c r="O249">
        <v>5</v>
      </c>
      <c r="P249">
        <v>13</v>
      </c>
      <c r="Q249">
        <v>0</v>
      </c>
      <c r="R249">
        <v>0</v>
      </c>
      <c r="S249">
        <v>1</v>
      </c>
      <c r="T249">
        <v>1</v>
      </c>
      <c r="U249">
        <v>0</v>
      </c>
      <c r="V249">
        <v>23</v>
      </c>
      <c r="W249">
        <v>11</v>
      </c>
      <c r="X249">
        <v>41</v>
      </c>
      <c r="Z249">
        <f t="shared" si="3"/>
        <v>311</v>
      </c>
    </row>
    <row r="250" spans="1:26" x14ac:dyDescent="0.25">
      <c r="A250" t="s">
        <v>607</v>
      </c>
      <c r="B250" t="s">
        <v>608</v>
      </c>
      <c r="C250">
        <v>22345</v>
      </c>
      <c r="D250">
        <v>1</v>
      </c>
      <c r="E250">
        <v>491</v>
      </c>
      <c r="F250">
        <v>50</v>
      </c>
      <c r="G250">
        <v>0</v>
      </c>
      <c r="H250">
        <v>1</v>
      </c>
      <c r="I250">
        <v>2</v>
      </c>
      <c r="J250">
        <v>10</v>
      </c>
      <c r="K250">
        <v>0</v>
      </c>
      <c r="L250">
        <v>16</v>
      </c>
      <c r="M250">
        <v>13</v>
      </c>
      <c r="N250">
        <v>16</v>
      </c>
      <c r="O250">
        <v>3</v>
      </c>
      <c r="P250">
        <v>6</v>
      </c>
      <c r="Q250">
        <v>0</v>
      </c>
      <c r="R250">
        <v>1</v>
      </c>
      <c r="S250">
        <v>0</v>
      </c>
      <c r="T250">
        <v>0</v>
      </c>
      <c r="U250">
        <v>0</v>
      </c>
      <c r="V250">
        <v>33</v>
      </c>
      <c r="W250">
        <v>4</v>
      </c>
      <c r="X250">
        <v>32</v>
      </c>
      <c r="Z250">
        <f t="shared" si="3"/>
        <v>187</v>
      </c>
    </row>
    <row r="251" spans="1:26" x14ac:dyDescent="0.25">
      <c r="A251" t="s">
        <v>510</v>
      </c>
      <c r="B251" t="s">
        <v>511</v>
      </c>
      <c r="C251">
        <v>55265</v>
      </c>
      <c r="D251">
        <v>3</v>
      </c>
      <c r="E251">
        <v>611</v>
      </c>
      <c r="F251">
        <v>307</v>
      </c>
      <c r="G251">
        <v>2</v>
      </c>
      <c r="H251">
        <v>3</v>
      </c>
      <c r="I251">
        <v>0</v>
      </c>
      <c r="J251">
        <v>73</v>
      </c>
      <c r="K251">
        <v>1</v>
      </c>
      <c r="L251">
        <v>339</v>
      </c>
      <c r="M251">
        <v>94</v>
      </c>
      <c r="N251">
        <v>82</v>
      </c>
      <c r="O251">
        <v>237</v>
      </c>
      <c r="P251">
        <v>49</v>
      </c>
      <c r="Q251">
        <v>9</v>
      </c>
      <c r="R251">
        <v>0</v>
      </c>
      <c r="S251">
        <v>12</v>
      </c>
      <c r="T251">
        <v>3</v>
      </c>
      <c r="U251">
        <v>6</v>
      </c>
      <c r="V251">
        <v>232</v>
      </c>
      <c r="W251">
        <v>106</v>
      </c>
      <c r="X251">
        <v>407</v>
      </c>
      <c r="Z251">
        <f t="shared" si="3"/>
        <v>1962</v>
      </c>
    </row>
    <row r="252" spans="1:26" x14ac:dyDescent="0.25">
      <c r="A252" t="s">
        <v>512</v>
      </c>
      <c r="B252" t="s">
        <v>513</v>
      </c>
      <c r="C252">
        <v>36460</v>
      </c>
      <c r="D252">
        <v>2</v>
      </c>
      <c r="E252">
        <v>2921</v>
      </c>
      <c r="F252">
        <v>246</v>
      </c>
      <c r="G252">
        <v>2</v>
      </c>
      <c r="H252">
        <v>2</v>
      </c>
      <c r="I252">
        <v>2</v>
      </c>
      <c r="J252">
        <v>36</v>
      </c>
      <c r="K252">
        <v>1</v>
      </c>
      <c r="L252">
        <v>139</v>
      </c>
      <c r="M252">
        <v>38</v>
      </c>
      <c r="N252">
        <v>130</v>
      </c>
      <c r="O252">
        <v>10</v>
      </c>
      <c r="P252">
        <v>44</v>
      </c>
      <c r="Q252">
        <v>12</v>
      </c>
      <c r="R252">
        <v>0</v>
      </c>
      <c r="S252">
        <v>1</v>
      </c>
      <c r="T252">
        <v>2</v>
      </c>
      <c r="U252">
        <v>0</v>
      </c>
      <c r="V252">
        <v>164</v>
      </c>
      <c r="W252">
        <v>71</v>
      </c>
      <c r="X252">
        <v>136</v>
      </c>
      <c r="Z252">
        <f t="shared" si="3"/>
        <v>1036</v>
      </c>
    </row>
    <row r="253" spans="1:26" x14ac:dyDescent="0.25">
      <c r="A253" t="s">
        <v>514</v>
      </c>
      <c r="B253" t="s">
        <v>515</v>
      </c>
      <c r="C253">
        <v>24095</v>
      </c>
      <c r="D253">
        <v>1</v>
      </c>
      <c r="E253">
        <v>1537</v>
      </c>
      <c r="F253">
        <v>110</v>
      </c>
      <c r="G253">
        <v>0</v>
      </c>
      <c r="H253">
        <v>0</v>
      </c>
      <c r="I253">
        <v>0</v>
      </c>
      <c r="J253">
        <v>29</v>
      </c>
      <c r="K253">
        <v>0</v>
      </c>
      <c r="L253">
        <v>49</v>
      </c>
      <c r="M253">
        <v>11</v>
      </c>
      <c r="N253">
        <v>62</v>
      </c>
      <c r="O253">
        <v>0</v>
      </c>
      <c r="P253">
        <v>26</v>
      </c>
      <c r="Q253">
        <v>2</v>
      </c>
      <c r="R253">
        <v>0</v>
      </c>
      <c r="S253">
        <v>4</v>
      </c>
      <c r="T253">
        <v>0</v>
      </c>
      <c r="U253">
        <v>0</v>
      </c>
      <c r="V253">
        <v>148</v>
      </c>
      <c r="W253">
        <v>38</v>
      </c>
      <c r="X253">
        <v>55</v>
      </c>
      <c r="Z253">
        <f t="shared" si="3"/>
        <v>534</v>
      </c>
    </row>
    <row r="254" spans="1:26" x14ac:dyDescent="0.25">
      <c r="A254" t="s">
        <v>516</v>
      </c>
      <c r="B254" t="s">
        <v>517</v>
      </c>
      <c r="C254">
        <v>29040</v>
      </c>
      <c r="D254">
        <v>1</v>
      </c>
      <c r="E254">
        <v>652</v>
      </c>
      <c r="F254">
        <v>90</v>
      </c>
      <c r="G254">
        <v>2</v>
      </c>
      <c r="H254">
        <v>0</v>
      </c>
      <c r="I254">
        <v>0</v>
      </c>
      <c r="J254">
        <v>22</v>
      </c>
      <c r="K254">
        <v>0</v>
      </c>
      <c r="L254">
        <v>72</v>
      </c>
      <c r="M254">
        <v>37</v>
      </c>
      <c r="N254">
        <v>144</v>
      </c>
      <c r="O254">
        <v>5</v>
      </c>
      <c r="P254">
        <v>70</v>
      </c>
      <c r="Q254">
        <v>3</v>
      </c>
      <c r="R254">
        <v>0</v>
      </c>
      <c r="S254">
        <v>2</v>
      </c>
      <c r="T254">
        <v>2</v>
      </c>
      <c r="U254">
        <v>0</v>
      </c>
      <c r="V254">
        <v>108</v>
      </c>
      <c r="W254">
        <v>44</v>
      </c>
      <c r="X254">
        <v>50</v>
      </c>
      <c r="Z254">
        <f t="shared" si="3"/>
        <v>651</v>
      </c>
    </row>
    <row r="255" spans="1:26" x14ac:dyDescent="0.25">
      <c r="A255" t="s">
        <v>518</v>
      </c>
      <c r="B255" t="s">
        <v>519</v>
      </c>
      <c r="C255">
        <v>29325</v>
      </c>
      <c r="D255">
        <v>2</v>
      </c>
      <c r="E255">
        <v>2906</v>
      </c>
      <c r="F255">
        <v>204</v>
      </c>
      <c r="G255">
        <v>0</v>
      </c>
      <c r="H255">
        <v>5</v>
      </c>
      <c r="I255">
        <v>2</v>
      </c>
      <c r="J255">
        <v>39</v>
      </c>
      <c r="K255">
        <v>1</v>
      </c>
      <c r="L255">
        <v>94</v>
      </c>
      <c r="M255">
        <v>25</v>
      </c>
      <c r="N255">
        <v>98</v>
      </c>
      <c r="O255">
        <v>9</v>
      </c>
      <c r="P255">
        <v>43</v>
      </c>
      <c r="Q255">
        <v>2</v>
      </c>
      <c r="R255">
        <v>0</v>
      </c>
      <c r="S255">
        <v>13</v>
      </c>
      <c r="T255">
        <v>2</v>
      </c>
      <c r="U255">
        <v>5</v>
      </c>
      <c r="V255">
        <v>201</v>
      </c>
      <c r="W255">
        <v>61</v>
      </c>
      <c r="X255">
        <v>100</v>
      </c>
      <c r="Z255">
        <f t="shared" si="3"/>
        <v>904</v>
      </c>
    </row>
    <row r="256" spans="1:26" x14ac:dyDescent="0.25">
      <c r="A256" t="s">
        <v>615</v>
      </c>
      <c r="B256" t="s">
        <v>616</v>
      </c>
      <c r="C256">
        <v>21610</v>
      </c>
      <c r="D256">
        <v>1</v>
      </c>
      <c r="E256">
        <v>0</v>
      </c>
      <c r="F256">
        <v>291</v>
      </c>
      <c r="G256">
        <v>0</v>
      </c>
      <c r="H256">
        <v>0</v>
      </c>
      <c r="I256">
        <v>1</v>
      </c>
      <c r="J256">
        <v>17</v>
      </c>
      <c r="K256">
        <v>0</v>
      </c>
      <c r="L256">
        <v>52</v>
      </c>
      <c r="M256">
        <v>8</v>
      </c>
      <c r="N256">
        <v>50</v>
      </c>
      <c r="O256">
        <v>3</v>
      </c>
      <c r="P256">
        <v>237</v>
      </c>
      <c r="Q256">
        <v>3</v>
      </c>
      <c r="R256">
        <v>0</v>
      </c>
      <c r="S256">
        <v>1</v>
      </c>
      <c r="T256">
        <v>0</v>
      </c>
      <c r="U256">
        <v>0</v>
      </c>
      <c r="V256">
        <v>69</v>
      </c>
      <c r="W256">
        <v>16</v>
      </c>
      <c r="X256">
        <v>104</v>
      </c>
      <c r="Z256">
        <f t="shared" si="3"/>
        <v>852</v>
      </c>
    </row>
    <row r="257" spans="1:26" x14ac:dyDescent="0.25">
      <c r="A257" t="s">
        <v>152</v>
      </c>
      <c r="B257" t="s">
        <v>153</v>
      </c>
      <c r="C257">
        <v>77425</v>
      </c>
      <c r="D257">
        <v>7</v>
      </c>
      <c r="E257">
        <v>6663</v>
      </c>
      <c r="F257">
        <v>394</v>
      </c>
      <c r="G257">
        <v>6</v>
      </c>
      <c r="H257">
        <v>3</v>
      </c>
      <c r="I257">
        <v>5</v>
      </c>
      <c r="J257">
        <v>131</v>
      </c>
      <c r="K257">
        <v>2</v>
      </c>
      <c r="L257">
        <v>418</v>
      </c>
      <c r="M257">
        <v>136</v>
      </c>
      <c r="N257">
        <v>365</v>
      </c>
      <c r="O257">
        <v>43</v>
      </c>
      <c r="P257">
        <v>142</v>
      </c>
      <c r="Q257">
        <v>23</v>
      </c>
      <c r="R257">
        <v>0</v>
      </c>
      <c r="S257">
        <v>12</v>
      </c>
      <c r="T257">
        <v>4</v>
      </c>
      <c r="U257">
        <v>3</v>
      </c>
      <c r="V257">
        <v>667</v>
      </c>
      <c r="W257">
        <v>223</v>
      </c>
      <c r="X257">
        <v>439</v>
      </c>
      <c r="Z257">
        <f t="shared" si="3"/>
        <v>3016</v>
      </c>
    </row>
    <row r="258" spans="1:26" x14ac:dyDescent="0.25">
      <c r="A258" t="s">
        <v>520</v>
      </c>
      <c r="B258" t="s">
        <v>521</v>
      </c>
      <c r="C258">
        <v>25740</v>
      </c>
      <c r="D258">
        <v>2</v>
      </c>
      <c r="E258">
        <v>953</v>
      </c>
      <c r="F258">
        <v>67</v>
      </c>
      <c r="G258">
        <v>0</v>
      </c>
      <c r="H258">
        <v>0</v>
      </c>
      <c r="I258">
        <v>0</v>
      </c>
      <c r="J258">
        <v>43</v>
      </c>
      <c r="K258">
        <v>0</v>
      </c>
      <c r="L258">
        <v>113</v>
      </c>
      <c r="M258">
        <v>40</v>
      </c>
      <c r="N258">
        <v>78</v>
      </c>
      <c r="O258">
        <v>14</v>
      </c>
      <c r="P258">
        <v>27</v>
      </c>
      <c r="Q258">
        <v>8</v>
      </c>
      <c r="R258">
        <v>0</v>
      </c>
      <c r="S258">
        <v>3</v>
      </c>
      <c r="T258">
        <v>0</v>
      </c>
      <c r="U258">
        <v>0</v>
      </c>
      <c r="V258">
        <v>42</v>
      </c>
      <c r="W258">
        <v>112</v>
      </c>
      <c r="X258">
        <v>130</v>
      </c>
      <c r="Z258">
        <f t="shared" si="3"/>
        <v>677</v>
      </c>
    </row>
    <row r="259" spans="1:26" x14ac:dyDescent="0.25">
      <c r="A259" t="s">
        <v>617</v>
      </c>
      <c r="B259" t="s">
        <v>618</v>
      </c>
      <c r="C259">
        <v>25860</v>
      </c>
      <c r="D259">
        <v>1</v>
      </c>
      <c r="E259">
        <v>1240</v>
      </c>
      <c r="F259">
        <v>86</v>
      </c>
      <c r="G259">
        <v>0</v>
      </c>
      <c r="H259">
        <v>4</v>
      </c>
      <c r="I259">
        <v>1</v>
      </c>
      <c r="J259">
        <v>31</v>
      </c>
      <c r="K259">
        <v>0</v>
      </c>
      <c r="L259">
        <v>79</v>
      </c>
      <c r="M259">
        <v>44</v>
      </c>
      <c r="N259">
        <v>62</v>
      </c>
      <c r="O259">
        <v>16</v>
      </c>
      <c r="P259">
        <v>26</v>
      </c>
      <c r="Q259">
        <v>2</v>
      </c>
      <c r="R259">
        <v>0</v>
      </c>
      <c r="S259">
        <v>0</v>
      </c>
      <c r="T259">
        <v>6</v>
      </c>
      <c r="U259">
        <v>2</v>
      </c>
      <c r="V259">
        <v>55</v>
      </c>
      <c r="W259">
        <v>102</v>
      </c>
      <c r="X259">
        <v>71</v>
      </c>
      <c r="Z259">
        <f t="shared" ref="Z259:Z299" si="4">SUM(F259:Y259)</f>
        <v>587</v>
      </c>
    </row>
    <row r="260" spans="1:26" x14ac:dyDescent="0.25">
      <c r="A260" t="s">
        <v>522</v>
      </c>
      <c r="B260" t="s">
        <v>523</v>
      </c>
      <c r="C260">
        <v>24650</v>
      </c>
      <c r="D260">
        <v>2</v>
      </c>
      <c r="E260">
        <v>833</v>
      </c>
      <c r="F260">
        <v>87</v>
      </c>
      <c r="G260">
        <v>0</v>
      </c>
      <c r="H260">
        <v>0</v>
      </c>
      <c r="I260">
        <v>0</v>
      </c>
      <c r="J260">
        <v>27</v>
      </c>
      <c r="K260">
        <v>0</v>
      </c>
      <c r="L260">
        <v>146</v>
      </c>
      <c r="M260">
        <v>40</v>
      </c>
      <c r="N260">
        <v>139</v>
      </c>
      <c r="O260">
        <v>8</v>
      </c>
      <c r="P260">
        <v>21</v>
      </c>
      <c r="Q260">
        <v>3</v>
      </c>
      <c r="R260">
        <v>1</v>
      </c>
      <c r="S260">
        <v>5</v>
      </c>
      <c r="T260">
        <v>1</v>
      </c>
      <c r="U260">
        <v>2</v>
      </c>
      <c r="V260">
        <v>104</v>
      </c>
      <c r="W260">
        <v>93</v>
      </c>
      <c r="X260">
        <v>145</v>
      </c>
      <c r="Z260">
        <f t="shared" si="4"/>
        <v>822</v>
      </c>
    </row>
    <row r="261" spans="1:26" x14ac:dyDescent="0.25">
      <c r="A261" t="s">
        <v>524</v>
      </c>
      <c r="B261" t="s">
        <v>525</v>
      </c>
      <c r="C261">
        <v>23755</v>
      </c>
      <c r="D261">
        <v>1</v>
      </c>
      <c r="E261">
        <v>1477</v>
      </c>
      <c r="F261">
        <v>185</v>
      </c>
      <c r="G261">
        <v>1</v>
      </c>
      <c r="H261">
        <v>1</v>
      </c>
      <c r="I261">
        <v>0</v>
      </c>
      <c r="J261">
        <v>21</v>
      </c>
      <c r="K261">
        <v>0</v>
      </c>
      <c r="L261">
        <v>71</v>
      </c>
      <c r="M261">
        <v>32</v>
      </c>
      <c r="N261">
        <v>25</v>
      </c>
      <c r="O261">
        <v>52</v>
      </c>
      <c r="P261">
        <v>11</v>
      </c>
      <c r="Q261">
        <v>1</v>
      </c>
      <c r="R261">
        <v>1</v>
      </c>
      <c r="S261">
        <v>3</v>
      </c>
      <c r="T261">
        <v>0</v>
      </c>
      <c r="U261">
        <v>1</v>
      </c>
      <c r="V261">
        <v>68</v>
      </c>
      <c r="W261">
        <v>44</v>
      </c>
      <c r="X261">
        <v>90</v>
      </c>
      <c r="Z261">
        <f t="shared" si="4"/>
        <v>607</v>
      </c>
    </row>
    <row r="262" spans="1:26" x14ac:dyDescent="0.25">
      <c r="A262" t="s">
        <v>526</v>
      </c>
      <c r="B262" t="s">
        <v>527</v>
      </c>
      <c r="C262">
        <v>23295</v>
      </c>
      <c r="D262">
        <v>2</v>
      </c>
      <c r="E262">
        <v>3230</v>
      </c>
      <c r="F262">
        <v>250</v>
      </c>
      <c r="G262">
        <v>0</v>
      </c>
      <c r="H262">
        <v>0</v>
      </c>
      <c r="I262">
        <v>0</v>
      </c>
      <c r="J262">
        <v>72</v>
      </c>
      <c r="K262">
        <v>1</v>
      </c>
      <c r="L262">
        <v>243</v>
      </c>
      <c r="M262">
        <v>52</v>
      </c>
      <c r="N262">
        <v>72</v>
      </c>
      <c r="O262">
        <v>74</v>
      </c>
      <c r="P262">
        <v>64</v>
      </c>
      <c r="Q262">
        <v>5</v>
      </c>
      <c r="R262">
        <v>0</v>
      </c>
      <c r="S262">
        <v>11</v>
      </c>
      <c r="T262">
        <v>5</v>
      </c>
      <c r="U262">
        <v>2</v>
      </c>
      <c r="V262">
        <v>184</v>
      </c>
      <c r="W262">
        <v>77</v>
      </c>
      <c r="X262">
        <v>286</v>
      </c>
      <c r="Z262">
        <f t="shared" si="4"/>
        <v>1398</v>
      </c>
    </row>
    <row r="263" spans="1:26" x14ac:dyDescent="0.25">
      <c r="A263" t="s">
        <v>528</v>
      </c>
      <c r="B263" t="s">
        <v>529</v>
      </c>
      <c r="C263">
        <v>30955</v>
      </c>
      <c r="D263">
        <v>2</v>
      </c>
      <c r="E263">
        <v>2216</v>
      </c>
      <c r="F263">
        <v>152</v>
      </c>
      <c r="G263">
        <v>1</v>
      </c>
      <c r="H263">
        <v>1</v>
      </c>
      <c r="I263">
        <v>1</v>
      </c>
      <c r="J263">
        <v>40</v>
      </c>
      <c r="K263">
        <v>1</v>
      </c>
      <c r="L263">
        <v>148</v>
      </c>
      <c r="M263">
        <v>74</v>
      </c>
      <c r="N263">
        <v>72</v>
      </c>
      <c r="O263">
        <v>51</v>
      </c>
      <c r="P263">
        <v>36</v>
      </c>
      <c r="Q263">
        <v>5</v>
      </c>
      <c r="R263">
        <v>0</v>
      </c>
      <c r="S263">
        <v>5</v>
      </c>
      <c r="T263">
        <v>0</v>
      </c>
      <c r="U263">
        <v>2</v>
      </c>
      <c r="V263">
        <v>72</v>
      </c>
      <c r="W263">
        <v>147</v>
      </c>
      <c r="X263">
        <v>164</v>
      </c>
      <c r="Z263">
        <f t="shared" si="4"/>
        <v>972</v>
      </c>
    </row>
    <row r="264" spans="1:26" x14ac:dyDescent="0.25">
      <c r="A264" t="s">
        <v>80</v>
      </c>
      <c r="B264" t="s">
        <v>81</v>
      </c>
      <c r="C264">
        <v>33930</v>
      </c>
      <c r="D264">
        <v>3</v>
      </c>
      <c r="E264">
        <v>1899</v>
      </c>
      <c r="F264">
        <v>380</v>
      </c>
      <c r="G264">
        <v>0</v>
      </c>
      <c r="H264">
        <v>6</v>
      </c>
      <c r="I264">
        <v>2</v>
      </c>
      <c r="J264">
        <v>27</v>
      </c>
      <c r="K264">
        <v>1</v>
      </c>
      <c r="L264">
        <v>51</v>
      </c>
      <c r="M264">
        <v>27</v>
      </c>
      <c r="N264">
        <v>95</v>
      </c>
      <c r="O264">
        <v>224</v>
      </c>
      <c r="P264">
        <v>20</v>
      </c>
      <c r="Q264">
        <v>6</v>
      </c>
      <c r="R264">
        <v>1</v>
      </c>
      <c r="S264">
        <v>2</v>
      </c>
      <c r="T264">
        <v>1</v>
      </c>
      <c r="U264">
        <v>4</v>
      </c>
      <c r="V264">
        <v>198</v>
      </c>
      <c r="W264">
        <v>69</v>
      </c>
      <c r="X264">
        <v>77</v>
      </c>
      <c r="Z264">
        <f t="shared" si="4"/>
        <v>1191</v>
      </c>
    </row>
    <row r="265" spans="1:26" x14ac:dyDescent="0.25">
      <c r="A265" t="s">
        <v>530</v>
      </c>
      <c r="B265" t="s">
        <v>531</v>
      </c>
      <c r="C265">
        <v>19200</v>
      </c>
      <c r="D265">
        <v>3</v>
      </c>
      <c r="E265">
        <v>3959</v>
      </c>
      <c r="F265">
        <v>212</v>
      </c>
      <c r="G265">
        <v>2</v>
      </c>
      <c r="H265">
        <v>0</v>
      </c>
      <c r="I265">
        <v>0</v>
      </c>
      <c r="J265">
        <v>76</v>
      </c>
      <c r="K265">
        <v>0</v>
      </c>
      <c r="L265">
        <v>254</v>
      </c>
      <c r="M265">
        <v>116</v>
      </c>
      <c r="N265">
        <v>137</v>
      </c>
      <c r="O265">
        <v>37</v>
      </c>
      <c r="P265">
        <v>92</v>
      </c>
      <c r="Q265">
        <v>4</v>
      </c>
      <c r="R265">
        <v>1</v>
      </c>
      <c r="S265">
        <v>9</v>
      </c>
      <c r="T265">
        <v>8</v>
      </c>
      <c r="U265">
        <v>4</v>
      </c>
      <c r="V265">
        <v>180</v>
      </c>
      <c r="W265">
        <v>250</v>
      </c>
      <c r="X265">
        <v>388</v>
      </c>
      <c r="Z265">
        <f t="shared" si="4"/>
        <v>1770</v>
      </c>
    </row>
    <row r="266" spans="1:26" x14ac:dyDescent="0.25">
      <c r="A266" t="s">
        <v>609</v>
      </c>
      <c r="B266" t="s">
        <v>610</v>
      </c>
      <c r="C266">
        <v>45770</v>
      </c>
      <c r="D266">
        <v>2</v>
      </c>
      <c r="E266">
        <v>1568</v>
      </c>
      <c r="F266">
        <v>208</v>
      </c>
      <c r="G266">
        <v>0</v>
      </c>
      <c r="H266">
        <v>0</v>
      </c>
      <c r="I266">
        <v>2</v>
      </c>
      <c r="J266">
        <v>94</v>
      </c>
      <c r="K266">
        <v>4</v>
      </c>
      <c r="L266">
        <v>290</v>
      </c>
      <c r="M266">
        <v>162</v>
      </c>
      <c r="N266">
        <v>174</v>
      </c>
      <c r="O266">
        <v>22</v>
      </c>
      <c r="P266">
        <v>40</v>
      </c>
      <c r="Q266">
        <v>2</v>
      </c>
      <c r="R266">
        <v>0</v>
      </c>
      <c r="S266">
        <v>8</v>
      </c>
      <c r="T266">
        <v>10</v>
      </c>
      <c r="U266">
        <v>2</v>
      </c>
      <c r="V266">
        <v>188</v>
      </c>
      <c r="W266">
        <v>538</v>
      </c>
      <c r="X266">
        <v>154</v>
      </c>
      <c r="Z266">
        <f t="shared" si="4"/>
        <v>1898</v>
      </c>
    </row>
    <row r="267" spans="1:26" x14ac:dyDescent="0.25">
      <c r="A267" t="s">
        <v>532</v>
      </c>
      <c r="B267" t="s">
        <v>533</v>
      </c>
      <c r="C267">
        <v>20430</v>
      </c>
      <c r="D267">
        <v>2</v>
      </c>
      <c r="E267">
        <v>972</v>
      </c>
      <c r="F267">
        <v>170</v>
      </c>
      <c r="G267">
        <v>0</v>
      </c>
      <c r="H267">
        <v>3</v>
      </c>
      <c r="I267">
        <v>2</v>
      </c>
      <c r="J267">
        <v>30</v>
      </c>
      <c r="K267">
        <v>0</v>
      </c>
      <c r="L267">
        <v>82</v>
      </c>
      <c r="M267">
        <v>28</v>
      </c>
      <c r="N267">
        <v>100</v>
      </c>
      <c r="O267">
        <v>22</v>
      </c>
      <c r="P267">
        <v>84</v>
      </c>
      <c r="Q267">
        <v>10</v>
      </c>
      <c r="R267">
        <v>1</v>
      </c>
      <c r="S267">
        <v>2</v>
      </c>
      <c r="T267">
        <v>2</v>
      </c>
      <c r="U267">
        <v>6</v>
      </c>
      <c r="V267">
        <v>292</v>
      </c>
      <c r="W267">
        <v>48</v>
      </c>
      <c r="X267">
        <v>74</v>
      </c>
      <c r="Z267">
        <f t="shared" si="4"/>
        <v>956</v>
      </c>
    </row>
    <row r="268" spans="1:26" x14ac:dyDescent="0.25">
      <c r="A268" t="s">
        <v>534</v>
      </c>
      <c r="B268" t="s">
        <v>535</v>
      </c>
      <c r="C268">
        <v>43400</v>
      </c>
      <c r="D268">
        <v>1</v>
      </c>
      <c r="E268">
        <v>0</v>
      </c>
      <c r="F268">
        <v>146</v>
      </c>
      <c r="G268">
        <v>2</v>
      </c>
      <c r="H268">
        <v>1</v>
      </c>
      <c r="I268">
        <v>1</v>
      </c>
      <c r="J268">
        <v>23</v>
      </c>
      <c r="K268">
        <v>1</v>
      </c>
      <c r="L268">
        <v>107</v>
      </c>
      <c r="M268">
        <v>31</v>
      </c>
      <c r="N268">
        <v>54</v>
      </c>
      <c r="O268">
        <v>62</v>
      </c>
      <c r="P268">
        <v>16</v>
      </c>
      <c r="Q268">
        <v>5</v>
      </c>
      <c r="R268">
        <v>0</v>
      </c>
      <c r="S268">
        <v>6</v>
      </c>
      <c r="T268">
        <v>1</v>
      </c>
      <c r="U268">
        <v>4</v>
      </c>
      <c r="V268">
        <v>72</v>
      </c>
      <c r="W268">
        <v>76</v>
      </c>
      <c r="X268">
        <v>117</v>
      </c>
      <c r="Z268">
        <f t="shared" si="4"/>
        <v>725</v>
      </c>
    </row>
    <row r="269" spans="1:26" x14ac:dyDescent="0.25">
      <c r="A269" t="s">
        <v>536</v>
      </c>
      <c r="B269" t="s">
        <v>537</v>
      </c>
      <c r="C269">
        <v>36520</v>
      </c>
      <c r="D269">
        <v>1</v>
      </c>
      <c r="E269">
        <v>396</v>
      </c>
      <c r="F269">
        <v>98</v>
      </c>
      <c r="G269">
        <v>0</v>
      </c>
      <c r="H269">
        <v>4</v>
      </c>
      <c r="I269">
        <v>0</v>
      </c>
      <c r="J269">
        <v>13</v>
      </c>
      <c r="K269">
        <v>0</v>
      </c>
      <c r="L269">
        <v>32</v>
      </c>
      <c r="M269">
        <v>6</v>
      </c>
      <c r="N269">
        <v>36</v>
      </c>
      <c r="O269">
        <v>5</v>
      </c>
      <c r="P269">
        <v>25</v>
      </c>
      <c r="Q269">
        <v>3</v>
      </c>
      <c r="R269">
        <v>0</v>
      </c>
      <c r="S269">
        <v>2</v>
      </c>
      <c r="T269">
        <v>2</v>
      </c>
      <c r="U269">
        <v>1</v>
      </c>
      <c r="V269">
        <v>79</v>
      </c>
      <c r="W269">
        <v>29</v>
      </c>
      <c r="X269">
        <v>61</v>
      </c>
      <c r="Z269">
        <f t="shared" si="4"/>
        <v>396</v>
      </c>
    </row>
    <row r="270" spans="1:26" x14ac:dyDescent="0.25">
      <c r="A270" t="s">
        <v>82</v>
      </c>
      <c r="B270" t="s">
        <v>83</v>
      </c>
      <c r="C270">
        <v>32165</v>
      </c>
      <c r="D270">
        <v>2</v>
      </c>
      <c r="E270">
        <v>1877</v>
      </c>
      <c r="F270">
        <v>274</v>
      </c>
      <c r="G270">
        <v>1</v>
      </c>
      <c r="H270">
        <v>4</v>
      </c>
      <c r="I270">
        <v>2</v>
      </c>
      <c r="J270">
        <v>46</v>
      </c>
      <c r="K270">
        <v>0</v>
      </c>
      <c r="L270">
        <v>84</v>
      </c>
      <c r="M270">
        <v>45</v>
      </c>
      <c r="N270">
        <v>128</v>
      </c>
      <c r="O270">
        <v>12</v>
      </c>
      <c r="P270">
        <v>57</v>
      </c>
      <c r="Q270">
        <v>5</v>
      </c>
      <c r="R270">
        <v>0</v>
      </c>
      <c r="S270">
        <v>13</v>
      </c>
      <c r="T270">
        <v>0</v>
      </c>
      <c r="U270">
        <v>0</v>
      </c>
      <c r="V270">
        <v>215</v>
      </c>
      <c r="W270">
        <v>75</v>
      </c>
      <c r="X270">
        <v>77</v>
      </c>
      <c r="Z270">
        <f t="shared" si="4"/>
        <v>1038</v>
      </c>
    </row>
    <row r="271" spans="1:26" x14ac:dyDescent="0.25">
      <c r="A271" t="s">
        <v>538</v>
      </c>
      <c r="B271" t="s">
        <v>539</v>
      </c>
      <c r="C271">
        <v>23890</v>
      </c>
      <c r="D271">
        <v>1</v>
      </c>
      <c r="E271">
        <v>1700</v>
      </c>
      <c r="F271">
        <v>110</v>
      </c>
      <c r="G271">
        <v>3</v>
      </c>
      <c r="H271">
        <v>2</v>
      </c>
      <c r="I271">
        <v>1</v>
      </c>
      <c r="J271">
        <v>25</v>
      </c>
      <c r="K271">
        <v>1</v>
      </c>
      <c r="L271">
        <v>54</v>
      </c>
      <c r="M271">
        <v>29</v>
      </c>
      <c r="N271">
        <v>72</v>
      </c>
      <c r="O271">
        <v>18</v>
      </c>
      <c r="P271">
        <v>35</v>
      </c>
      <c r="Q271">
        <v>1</v>
      </c>
      <c r="R271">
        <v>2</v>
      </c>
      <c r="S271">
        <v>6</v>
      </c>
      <c r="T271">
        <v>2</v>
      </c>
      <c r="U271">
        <v>2</v>
      </c>
      <c r="V271">
        <v>133</v>
      </c>
      <c r="W271">
        <v>78</v>
      </c>
      <c r="X271">
        <v>117</v>
      </c>
      <c r="Z271">
        <f t="shared" si="4"/>
        <v>691</v>
      </c>
    </row>
    <row r="272" spans="1:26" x14ac:dyDescent="0.25">
      <c r="A272" t="s">
        <v>540</v>
      </c>
      <c r="B272" t="s">
        <v>541</v>
      </c>
      <c r="C272">
        <v>29800</v>
      </c>
      <c r="D272">
        <v>1</v>
      </c>
      <c r="E272">
        <v>1106</v>
      </c>
      <c r="F272">
        <v>127</v>
      </c>
      <c r="G272">
        <v>0</v>
      </c>
      <c r="H272">
        <v>0</v>
      </c>
      <c r="I272">
        <v>0</v>
      </c>
      <c r="J272">
        <v>15</v>
      </c>
      <c r="K272">
        <v>0</v>
      </c>
      <c r="L272">
        <v>53</v>
      </c>
      <c r="M272">
        <v>15</v>
      </c>
      <c r="N272">
        <v>47</v>
      </c>
      <c r="O272">
        <v>3</v>
      </c>
      <c r="P272">
        <v>29</v>
      </c>
      <c r="Q272">
        <v>0</v>
      </c>
      <c r="R272">
        <v>0</v>
      </c>
      <c r="S272">
        <v>1</v>
      </c>
      <c r="T272">
        <v>0</v>
      </c>
      <c r="U272">
        <v>0</v>
      </c>
      <c r="V272">
        <v>49</v>
      </c>
      <c r="W272">
        <v>29</v>
      </c>
      <c r="X272">
        <v>66</v>
      </c>
      <c r="Z272">
        <f t="shared" si="4"/>
        <v>434</v>
      </c>
    </row>
    <row r="273" spans="1:26" x14ac:dyDescent="0.25">
      <c r="A273" t="s">
        <v>84</v>
      </c>
      <c r="B273" t="s">
        <v>85</v>
      </c>
      <c r="C273">
        <v>8835</v>
      </c>
      <c r="D273">
        <v>2</v>
      </c>
      <c r="E273">
        <v>1965</v>
      </c>
      <c r="F273">
        <v>213</v>
      </c>
      <c r="G273">
        <v>0</v>
      </c>
      <c r="H273">
        <v>0</v>
      </c>
      <c r="I273">
        <v>0</v>
      </c>
      <c r="J273">
        <v>35</v>
      </c>
      <c r="K273">
        <v>0</v>
      </c>
      <c r="L273">
        <v>59</v>
      </c>
      <c r="M273">
        <v>30</v>
      </c>
      <c r="N273">
        <v>96</v>
      </c>
      <c r="O273">
        <v>52</v>
      </c>
      <c r="P273">
        <v>32</v>
      </c>
      <c r="Q273">
        <v>3</v>
      </c>
      <c r="R273">
        <v>1</v>
      </c>
      <c r="S273">
        <v>4</v>
      </c>
      <c r="T273">
        <v>4</v>
      </c>
      <c r="U273">
        <v>0</v>
      </c>
      <c r="V273">
        <v>86</v>
      </c>
      <c r="W273">
        <v>65</v>
      </c>
      <c r="X273">
        <v>88</v>
      </c>
      <c r="Z273">
        <f t="shared" si="4"/>
        <v>768</v>
      </c>
    </row>
    <row r="274" spans="1:26" x14ac:dyDescent="0.25">
      <c r="A274" t="s">
        <v>542</v>
      </c>
      <c r="B274" t="s">
        <v>543</v>
      </c>
      <c r="C274">
        <v>9525</v>
      </c>
      <c r="D274">
        <v>1</v>
      </c>
      <c r="E274">
        <v>1399</v>
      </c>
      <c r="F274">
        <v>352</v>
      </c>
      <c r="G274">
        <v>6</v>
      </c>
      <c r="H274">
        <v>4</v>
      </c>
      <c r="I274">
        <v>0</v>
      </c>
      <c r="J274">
        <v>48</v>
      </c>
      <c r="K274">
        <v>0</v>
      </c>
      <c r="L274">
        <v>162</v>
      </c>
      <c r="M274">
        <v>72</v>
      </c>
      <c r="N274">
        <v>96</v>
      </c>
      <c r="O274">
        <v>8</v>
      </c>
      <c r="P274">
        <v>92</v>
      </c>
      <c r="Q274">
        <v>4</v>
      </c>
      <c r="R274">
        <v>0</v>
      </c>
      <c r="S274">
        <v>9</v>
      </c>
      <c r="T274">
        <v>13</v>
      </c>
      <c r="U274">
        <v>6</v>
      </c>
      <c r="V274">
        <v>186</v>
      </c>
      <c r="W274">
        <v>87</v>
      </c>
      <c r="X274">
        <v>262</v>
      </c>
      <c r="Z274">
        <f t="shared" si="4"/>
        <v>1407</v>
      </c>
    </row>
    <row r="275" spans="1:26" x14ac:dyDescent="0.25">
      <c r="A275" t="s">
        <v>544</v>
      </c>
      <c r="B275" t="s">
        <v>545</v>
      </c>
      <c r="C275">
        <v>14480</v>
      </c>
      <c r="D275">
        <v>3</v>
      </c>
      <c r="E275">
        <v>2321</v>
      </c>
      <c r="F275">
        <v>266</v>
      </c>
      <c r="G275">
        <v>0</v>
      </c>
      <c r="H275">
        <v>0</v>
      </c>
      <c r="I275">
        <v>0</v>
      </c>
      <c r="J275">
        <v>27</v>
      </c>
      <c r="K275">
        <v>1</v>
      </c>
      <c r="L275">
        <v>109</v>
      </c>
      <c r="M275">
        <v>54</v>
      </c>
      <c r="N275">
        <v>97</v>
      </c>
      <c r="O275">
        <v>6</v>
      </c>
      <c r="P275">
        <v>46</v>
      </c>
      <c r="Q275">
        <v>4</v>
      </c>
      <c r="R275">
        <v>1</v>
      </c>
      <c r="S275">
        <v>6</v>
      </c>
      <c r="T275">
        <v>1</v>
      </c>
      <c r="U275">
        <v>0</v>
      </c>
      <c r="V275">
        <v>237</v>
      </c>
      <c r="W275">
        <v>66</v>
      </c>
      <c r="X275">
        <v>71</v>
      </c>
      <c r="Z275">
        <f t="shared" si="4"/>
        <v>992</v>
      </c>
    </row>
    <row r="276" spans="1:26" x14ac:dyDescent="0.25">
      <c r="A276" t="s">
        <v>546</v>
      </c>
      <c r="B276" t="s">
        <v>547</v>
      </c>
      <c r="C276">
        <v>32355</v>
      </c>
      <c r="D276">
        <v>2</v>
      </c>
      <c r="E276">
        <v>1580</v>
      </c>
      <c r="F276">
        <v>128</v>
      </c>
      <c r="G276">
        <v>0</v>
      </c>
      <c r="H276">
        <v>0</v>
      </c>
      <c r="I276">
        <v>1</v>
      </c>
      <c r="J276">
        <v>57</v>
      </c>
      <c r="K276">
        <v>0</v>
      </c>
      <c r="L276">
        <v>212</v>
      </c>
      <c r="M276">
        <v>100</v>
      </c>
      <c r="N276">
        <v>121</v>
      </c>
      <c r="O276">
        <v>54</v>
      </c>
      <c r="P276">
        <v>26</v>
      </c>
      <c r="Q276">
        <v>6</v>
      </c>
      <c r="R276">
        <v>0</v>
      </c>
      <c r="S276">
        <v>10</v>
      </c>
      <c r="T276">
        <v>3</v>
      </c>
      <c r="U276">
        <v>3</v>
      </c>
      <c r="V276">
        <v>84</v>
      </c>
      <c r="W276">
        <v>173</v>
      </c>
      <c r="X276">
        <v>127</v>
      </c>
      <c r="Z276">
        <f t="shared" si="4"/>
        <v>1105</v>
      </c>
    </row>
    <row r="277" spans="1:26" x14ac:dyDescent="0.25">
      <c r="A277" t="s">
        <v>611</v>
      </c>
      <c r="B277" t="s">
        <v>612</v>
      </c>
      <c r="C277">
        <v>33560</v>
      </c>
      <c r="D277">
        <v>1</v>
      </c>
      <c r="E277">
        <v>677</v>
      </c>
      <c r="F277">
        <v>109</v>
      </c>
      <c r="G277">
        <v>0</v>
      </c>
      <c r="H277">
        <v>0</v>
      </c>
      <c r="I277">
        <v>0</v>
      </c>
      <c r="J277">
        <v>3</v>
      </c>
      <c r="K277">
        <v>0</v>
      </c>
      <c r="L277">
        <v>71</v>
      </c>
      <c r="M277">
        <v>11</v>
      </c>
      <c r="N277">
        <v>86</v>
      </c>
      <c r="O277">
        <v>50</v>
      </c>
      <c r="P277">
        <v>12</v>
      </c>
      <c r="Q277">
        <v>2</v>
      </c>
      <c r="R277">
        <v>1</v>
      </c>
      <c r="S277">
        <v>3</v>
      </c>
      <c r="T277">
        <v>0</v>
      </c>
      <c r="U277">
        <v>0</v>
      </c>
      <c r="V277">
        <v>154</v>
      </c>
      <c r="W277">
        <v>52</v>
      </c>
      <c r="X277">
        <v>94</v>
      </c>
      <c r="Z277">
        <f t="shared" si="4"/>
        <v>648</v>
      </c>
    </row>
    <row r="278" spans="1:26" x14ac:dyDescent="0.25">
      <c r="A278" t="s">
        <v>548</v>
      </c>
      <c r="B278" t="s">
        <v>549</v>
      </c>
      <c r="C278">
        <v>46270</v>
      </c>
      <c r="D278">
        <v>2</v>
      </c>
      <c r="E278">
        <v>2481</v>
      </c>
      <c r="F278">
        <v>262</v>
      </c>
      <c r="G278">
        <v>0</v>
      </c>
      <c r="H278">
        <v>1</v>
      </c>
      <c r="I278">
        <v>1</v>
      </c>
      <c r="J278">
        <v>49</v>
      </c>
      <c r="K278">
        <v>2</v>
      </c>
      <c r="L278">
        <v>337</v>
      </c>
      <c r="M278">
        <v>103</v>
      </c>
      <c r="N278">
        <v>144</v>
      </c>
      <c r="O278">
        <v>169</v>
      </c>
      <c r="P278">
        <v>26</v>
      </c>
      <c r="Q278">
        <v>23</v>
      </c>
      <c r="R278">
        <v>0</v>
      </c>
      <c r="S278">
        <v>13</v>
      </c>
      <c r="T278">
        <v>1</v>
      </c>
      <c r="U278">
        <v>3</v>
      </c>
      <c r="V278">
        <v>156</v>
      </c>
      <c r="W278">
        <v>118</v>
      </c>
      <c r="X278">
        <v>194</v>
      </c>
      <c r="Z278">
        <f t="shared" si="4"/>
        <v>1602</v>
      </c>
    </row>
    <row r="279" spans="1:26" x14ac:dyDescent="0.25">
      <c r="A279" t="s">
        <v>550</v>
      </c>
      <c r="B279" t="s">
        <v>551</v>
      </c>
      <c r="C279">
        <v>35600</v>
      </c>
      <c r="D279">
        <v>2</v>
      </c>
      <c r="E279">
        <v>2232</v>
      </c>
      <c r="F279">
        <v>432</v>
      </c>
      <c r="G279">
        <v>0</v>
      </c>
      <c r="H279">
        <v>0</v>
      </c>
      <c r="I279">
        <v>0</v>
      </c>
      <c r="J279">
        <v>16</v>
      </c>
      <c r="K279">
        <v>0</v>
      </c>
      <c r="L279">
        <v>95</v>
      </c>
      <c r="M279">
        <v>30</v>
      </c>
      <c r="N279">
        <v>84</v>
      </c>
      <c r="O279">
        <v>18</v>
      </c>
      <c r="P279">
        <v>32</v>
      </c>
      <c r="Q279">
        <v>10</v>
      </c>
      <c r="R279">
        <v>0</v>
      </c>
      <c r="S279">
        <v>6</v>
      </c>
      <c r="T279">
        <v>1</v>
      </c>
      <c r="U279">
        <v>4</v>
      </c>
      <c r="V279">
        <v>87</v>
      </c>
      <c r="W279">
        <v>86</v>
      </c>
      <c r="X279">
        <v>113</v>
      </c>
      <c r="Z279">
        <f t="shared" si="4"/>
        <v>1014</v>
      </c>
    </row>
    <row r="280" spans="1:26" x14ac:dyDescent="0.25">
      <c r="A280" t="s">
        <v>619</v>
      </c>
      <c r="B280" t="s">
        <v>620</v>
      </c>
      <c r="C280">
        <v>22615</v>
      </c>
      <c r="D280">
        <v>1</v>
      </c>
      <c r="E280">
        <v>342</v>
      </c>
      <c r="F280">
        <v>51</v>
      </c>
      <c r="G280">
        <v>0</v>
      </c>
      <c r="H280">
        <v>0</v>
      </c>
      <c r="I280">
        <v>1</v>
      </c>
      <c r="J280">
        <v>5</v>
      </c>
      <c r="K280">
        <v>0</v>
      </c>
      <c r="L280">
        <v>37</v>
      </c>
      <c r="M280">
        <v>4</v>
      </c>
      <c r="N280">
        <v>27</v>
      </c>
      <c r="O280">
        <v>59</v>
      </c>
      <c r="P280">
        <v>16</v>
      </c>
      <c r="Q280">
        <v>1</v>
      </c>
      <c r="R280">
        <v>0</v>
      </c>
      <c r="S280">
        <v>1</v>
      </c>
      <c r="T280">
        <v>0</v>
      </c>
      <c r="U280">
        <v>0</v>
      </c>
      <c r="V280">
        <v>62</v>
      </c>
      <c r="W280">
        <v>27</v>
      </c>
      <c r="X280">
        <v>47</v>
      </c>
      <c r="Z280">
        <f t="shared" si="4"/>
        <v>338</v>
      </c>
    </row>
    <row r="281" spans="1:26" x14ac:dyDescent="0.25">
      <c r="A281" t="s">
        <v>552</v>
      </c>
      <c r="B281" t="s">
        <v>553</v>
      </c>
      <c r="C281">
        <v>37560</v>
      </c>
      <c r="D281">
        <v>3</v>
      </c>
      <c r="E281">
        <v>1142</v>
      </c>
      <c r="F281">
        <v>647</v>
      </c>
      <c r="G281">
        <v>0</v>
      </c>
      <c r="H281">
        <v>7</v>
      </c>
      <c r="I281">
        <v>1</v>
      </c>
      <c r="J281">
        <v>20</v>
      </c>
      <c r="K281">
        <v>0</v>
      </c>
      <c r="L281">
        <v>147</v>
      </c>
      <c r="M281">
        <v>43</v>
      </c>
      <c r="N281">
        <v>95</v>
      </c>
      <c r="O281">
        <v>1252</v>
      </c>
      <c r="P281">
        <v>30</v>
      </c>
      <c r="Q281">
        <v>9</v>
      </c>
      <c r="R281">
        <v>1</v>
      </c>
      <c r="S281">
        <v>7</v>
      </c>
      <c r="T281">
        <v>1</v>
      </c>
      <c r="U281">
        <v>3</v>
      </c>
      <c r="V281">
        <v>176</v>
      </c>
      <c r="W281">
        <v>144</v>
      </c>
      <c r="X281">
        <v>203</v>
      </c>
      <c r="Z281">
        <f t="shared" si="4"/>
        <v>2786</v>
      </c>
    </row>
    <row r="282" spans="1:26" x14ac:dyDescent="0.25">
      <c r="A282" t="s">
        <v>554</v>
      </c>
      <c r="B282" t="s">
        <v>555</v>
      </c>
      <c r="C282">
        <v>38670</v>
      </c>
      <c r="D282">
        <v>3</v>
      </c>
      <c r="E282">
        <v>2124</v>
      </c>
      <c r="F282">
        <v>279</v>
      </c>
      <c r="G282">
        <v>2</v>
      </c>
      <c r="H282">
        <v>0</v>
      </c>
      <c r="I282">
        <v>0</v>
      </c>
      <c r="J282">
        <v>74</v>
      </c>
      <c r="K282">
        <v>2</v>
      </c>
      <c r="L282">
        <v>281</v>
      </c>
      <c r="M282">
        <v>133</v>
      </c>
      <c r="N282">
        <v>260</v>
      </c>
      <c r="O282">
        <v>51</v>
      </c>
      <c r="P282">
        <v>117</v>
      </c>
      <c r="Q282">
        <v>7</v>
      </c>
      <c r="R282">
        <v>3</v>
      </c>
      <c r="S282">
        <v>56</v>
      </c>
      <c r="T282">
        <v>7</v>
      </c>
      <c r="U282">
        <v>3</v>
      </c>
      <c r="V282">
        <v>191</v>
      </c>
      <c r="W282">
        <v>162</v>
      </c>
      <c r="X282">
        <v>232</v>
      </c>
      <c r="Z282">
        <f t="shared" si="4"/>
        <v>1860</v>
      </c>
    </row>
    <row r="283" spans="1:26" x14ac:dyDescent="0.25">
      <c r="A283" t="s">
        <v>556</v>
      </c>
      <c r="B283" t="s">
        <v>557</v>
      </c>
      <c r="C283">
        <v>17660</v>
      </c>
      <c r="D283">
        <v>1</v>
      </c>
      <c r="E283">
        <v>1500</v>
      </c>
      <c r="F283">
        <v>94</v>
      </c>
      <c r="G283">
        <v>0</v>
      </c>
      <c r="H283">
        <v>2</v>
      </c>
      <c r="I283">
        <v>0</v>
      </c>
      <c r="J283">
        <v>15</v>
      </c>
      <c r="K283">
        <v>1</v>
      </c>
      <c r="L283">
        <v>75</v>
      </c>
      <c r="M283">
        <v>37</v>
      </c>
      <c r="N283">
        <v>72</v>
      </c>
      <c r="O283">
        <v>11</v>
      </c>
      <c r="P283">
        <v>29</v>
      </c>
      <c r="Q283">
        <v>4</v>
      </c>
      <c r="R283">
        <v>0</v>
      </c>
      <c r="S283">
        <v>1</v>
      </c>
      <c r="T283">
        <v>0</v>
      </c>
      <c r="U283">
        <v>3</v>
      </c>
      <c r="V283">
        <v>69</v>
      </c>
      <c r="W283">
        <v>98</v>
      </c>
      <c r="X283">
        <v>54</v>
      </c>
      <c r="Z283">
        <f t="shared" si="4"/>
        <v>565</v>
      </c>
    </row>
    <row r="284" spans="1:26" x14ac:dyDescent="0.25">
      <c r="A284" t="s">
        <v>558</v>
      </c>
      <c r="B284" t="s">
        <v>559</v>
      </c>
      <c r="C284">
        <v>101980</v>
      </c>
      <c r="D284">
        <v>5</v>
      </c>
      <c r="E284">
        <v>13813</v>
      </c>
      <c r="F284">
        <v>717</v>
      </c>
      <c r="G284">
        <v>6</v>
      </c>
      <c r="H284">
        <v>9</v>
      </c>
      <c r="I284">
        <v>1</v>
      </c>
      <c r="J284">
        <v>129</v>
      </c>
      <c r="K284">
        <v>1</v>
      </c>
      <c r="L284">
        <v>368</v>
      </c>
      <c r="M284">
        <v>114</v>
      </c>
      <c r="N284">
        <v>163</v>
      </c>
      <c r="O284">
        <v>239</v>
      </c>
      <c r="P284">
        <v>108</v>
      </c>
      <c r="Q284">
        <v>19</v>
      </c>
      <c r="R284">
        <v>1</v>
      </c>
      <c r="S284">
        <v>18</v>
      </c>
      <c r="T284">
        <v>6</v>
      </c>
      <c r="U284">
        <v>3</v>
      </c>
      <c r="V284">
        <v>660</v>
      </c>
      <c r="W284">
        <v>166</v>
      </c>
      <c r="X284">
        <v>464</v>
      </c>
      <c r="Z284">
        <f t="shared" si="4"/>
        <v>3192</v>
      </c>
    </row>
    <row r="285" spans="1:26" x14ac:dyDescent="0.25">
      <c r="A285" t="s">
        <v>560</v>
      </c>
      <c r="B285" t="s">
        <v>561</v>
      </c>
      <c r="C285">
        <v>18225</v>
      </c>
      <c r="D285">
        <v>2</v>
      </c>
      <c r="E285">
        <v>2114</v>
      </c>
      <c r="F285">
        <v>371</v>
      </c>
      <c r="G285">
        <v>1</v>
      </c>
      <c r="H285">
        <v>4</v>
      </c>
      <c r="I285">
        <v>2</v>
      </c>
      <c r="J285">
        <v>69</v>
      </c>
      <c r="K285">
        <v>0</v>
      </c>
      <c r="L285">
        <v>322</v>
      </c>
      <c r="M285">
        <v>145</v>
      </c>
      <c r="N285">
        <v>89</v>
      </c>
      <c r="O285">
        <v>102</v>
      </c>
      <c r="P285">
        <v>45</v>
      </c>
      <c r="Q285">
        <v>7</v>
      </c>
      <c r="R285">
        <v>0</v>
      </c>
      <c r="S285">
        <v>21</v>
      </c>
      <c r="T285">
        <v>5</v>
      </c>
      <c r="U285">
        <v>10</v>
      </c>
      <c r="V285">
        <v>134</v>
      </c>
      <c r="W285">
        <v>111</v>
      </c>
      <c r="X285">
        <v>305</v>
      </c>
      <c r="Z285">
        <f t="shared" si="4"/>
        <v>1743</v>
      </c>
    </row>
    <row r="286" spans="1:26" x14ac:dyDescent="0.25">
      <c r="A286" t="s">
        <v>562</v>
      </c>
      <c r="B286" t="s">
        <v>563</v>
      </c>
      <c r="C286">
        <v>44910</v>
      </c>
      <c r="D286">
        <v>1</v>
      </c>
      <c r="E286">
        <v>712</v>
      </c>
      <c r="F286">
        <v>226</v>
      </c>
      <c r="G286">
        <v>1</v>
      </c>
      <c r="H286">
        <v>2</v>
      </c>
      <c r="I286">
        <v>2</v>
      </c>
      <c r="J286">
        <v>25</v>
      </c>
      <c r="K286">
        <v>0</v>
      </c>
      <c r="L286">
        <v>76</v>
      </c>
      <c r="M286">
        <v>41</v>
      </c>
      <c r="N286">
        <v>98</v>
      </c>
      <c r="O286">
        <v>9</v>
      </c>
      <c r="P286">
        <v>19</v>
      </c>
      <c r="Q286">
        <v>1</v>
      </c>
      <c r="R286">
        <v>1</v>
      </c>
      <c r="S286">
        <v>6</v>
      </c>
      <c r="T286">
        <v>0</v>
      </c>
      <c r="U286">
        <v>0</v>
      </c>
      <c r="V286">
        <v>58</v>
      </c>
      <c r="W286">
        <v>76</v>
      </c>
      <c r="X286">
        <v>66</v>
      </c>
      <c r="Z286">
        <f t="shared" si="4"/>
        <v>707</v>
      </c>
    </row>
    <row r="287" spans="1:26" x14ac:dyDescent="0.25">
      <c r="A287" t="s">
        <v>564</v>
      </c>
      <c r="B287" t="s">
        <v>565</v>
      </c>
      <c r="C287">
        <v>37440</v>
      </c>
      <c r="D287">
        <v>3</v>
      </c>
      <c r="E287">
        <v>886</v>
      </c>
      <c r="F287">
        <v>502</v>
      </c>
      <c r="G287">
        <v>8</v>
      </c>
      <c r="H287">
        <v>0</v>
      </c>
      <c r="I287">
        <v>0</v>
      </c>
      <c r="J287">
        <v>74</v>
      </c>
      <c r="K287">
        <v>1</v>
      </c>
      <c r="L287">
        <v>272</v>
      </c>
      <c r="M287">
        <v>122</v>
      </c>
      <c r="N287">
        <v>142</v>
      </c>
      <c r="O287">
        <v>53</v>
      </c>
      <c r="P287">
        <v>53</v>
      </c>
      <c r="Q287">
        <v>3</v>
      </c>
      <c r="R287">
        <v>0</v>
      </c>
      <c r="S287">
        <v>8</v>
      </c>
      <c r="T287">
        <v>3</v>
      </c>
      <c r="U287">
        <v>4</v>
      </c>
      <c r="V287">
        <v>111</v>
      </c>
      <c r="W287">
        <v>171</v>
      </c>
      <c r="X287">
        <v>267</v>
      </c>
      <c r="Z287">
        <f t="shared" si="4"/>
        <v>1794</v>
      </c>
    </row>
    <row r="288" spans="1:26" x14ac:dyDescent="0.25">
      <c r="A288" t="s">
        <v>566</v>
      </c>
      <c r="B288" t="s">
        <v>567</v>
      </c>
      <c r="C288">
        <v>94535</v>
      </c>
      <c r="D288">
        <v>7</v>
      </c>
      <c r="E288">
        <v>3414</v>
      </c>
      <c r="F288">
        <v>950</v>
      </c>
      <c r="G288">
        <v>6</v>
      </c>
      <c r="H288">
        <v>1</v>
      </c>
      <c r="I288">
        <v>9</v>
      </c>
      <c r="J288">
        <v>245</v>
      </c>
      <c r="K288">
        <v>2</v>
      </c>
      <c r="L288">
        <v>753</v>
      </c>
      <c r="M288">
        <v>388</v>
      </c>
      <c r="N288">
        <v>525</v>
      </c>
      <c r="O288">
        <v>72</v>
      </c>
      <c r="P288">
        <v>149</v>
      </c>
      <c r="Q288">
        <v>31</v>
      </c>
      <c r="R288">
        <v>1</v>
      </c>
      <c r="S288">
        <v>32</v>
      </c>
      <c r="T288">
        <v>19</v>
      </c>
      <c r="U288">
        <v>8</v>
      </c>
      <c r="V288">
        <v>898</v>
      </c>
      <c r="W288">
        <v>429</v>
      </c>
      <c r="X288">
        <v>433</v>
      </c>
      <c r="Z288">
        <f t="shared" si="4"/>
        <v>4951</v>
      </c>
    </row>
    <row r="289" spans="1:26" x14ac:dyDescent="0.25">
      <c r="A289" t="s">
        <v>568</v>
      </c>
      <c r="B289" t="s">
        <v>569</v>
      </c>
      <c r="C289">
        <v>25735</v>
      </c>
      <c r="D289">
        <v>6</v>
      </c>
      <c r="E289">
        <v>8726</v>
      </c>
      <c r="F289">
        <v>820</v>
      </c>
      <c r="G289">
        <v>7</v>
      </c>
      <c r="H289">
        <v>2</v>
      </c>
      <c r="I289">
        <v>11</v>
      </c>
      <c r="J289">
        <v>156</v>
      </c>
      <c r="K289">
        <v>0</v>
      </c>
      <c r="L289">
        <v>648</v>
      </c>
      <c r="M289">
        <v>228</v>
      </c>
      <c r="N289">
        <v>222</v>
      </c>
      <c r="O289">
        <v>99</v>
      </c>
      <c r="P289">
        <v>160</v>
      </c>
      <c r="Q289">
        <v>23</v>
      </c>
      <c r="R289">
        <v>0</v>
      </c>
      <c r="S289">
        <v>33</v>
      </c>
      <c r="T289">
        <v>6</v>
      </c>
      <c r="U289">
        <v>7</v>
      </c>
      <c r="V289">
        <v>519</v>
      </c>
      <c r="W289">
        <v>264</v>
      </c>
      <c r="X289">
        <v>584</v>
      </c>
      <c r="Z289">
        <f t="shared" si="4"/>
        <v>3789</v>
      </c>
    </row>
    <row r="290" spans="1:26" x14ac:dyDescent="0.25">
      <c r="A290" t="s">
        <v>570</v>
      </c>
      <c r="B290" t="s">
        <v>571</v>
      </c>
      <c r="C290">
        <v>40675</v>
      </c>
      <c r="D290">
        <v>4</v>
      </c>
      <c r="E290">
        <v>5308</v>
      </c>
      <c r="F290">
        <v>420</v>
      </c>
      <c r="G290">
        <v>3</v>
      </c>
      <c r="H290">
        <v>20</v>
      </c>
      <c r="I290">
        <v>9</v>
      </c>
      <c r="J290">
        <v>127</v>
      </c>
      <c r="K290">
        <v>2</v>
      </c>
      <c r="L290">
        <v>425</v>
      </c>
      <c r="M290">
        <v>114</v>
      </c>
      <c r="N290">
        <v>380</v>
      </c>
      <c r="O290">
        <v>492</v>
      </c>
      <c r="P290">
        <v>91</v>
      </c>
      <c r="Q290">
        <v>20</v>
      </c>
      <c r="R290">
        <v>0</v>
      </c>
      <c r="S290">
        <v>27</v>
      </c>
      <c r="T290">
        <v>5</v>
      </c>
      <c r="U290">
        <v>4</v>
      </c>
      <c r="V290">
        <v>478</v>
      </c>
      <c r="W290">
        <v>219</v>
      </c>
      <c r="X290">
        <v>514</v>
      </c>
      <c r="Z290">
        <f t="shared" si="4"/>
        <v>3350</v>
      </c>
    </row>
    <row r="291" spans="1:26" x14ac:dyDescent="0.25">
      <c r="A291" t="s">
        <v>572</v>
      </c>
      <c r="B291" t="s">
        <v>573</v>
      </c>
      <c r="C291">
        <v>43270</v>
      </c>
      <c r="D291">
        <v>2</v>
      </c>
      <c r="E291">
        <v>1449</v>
      </c>
      <c r="F291">
        <v>260</v>
      </c>
      <c r="G291">
        <v>0</v>
      </c>
      <c r="H291">
        <v>1</v>
      </c>
      <c r="I291">
        <v>3</v>
      </c>
      <c r="J291">
        <v>45</v>
      </c>
      <c r="K291">
        <v>1</v>
      </c>
      <c r="L291">
        <v>116</v>
      </c>
      <c r="M291">
        <v>36</v>
      </c>
      <c r="N291">
        <v>91</v>
      </c>
      <c r="O291">
        <v>13</v>
      </c>
      <c r="P291">
        <v>63</v>
      </c>
      <c r="Q291">
        <v>8</v>
      </c>
      <c r="R291">
        <v>2</v>
      </c>
      <c r="S291">
        <v>10</v>
      </c>
      <c r="T291">
        <v>1</v>
      </c>
      <c r="U291">
        <v>2</v>
      </c>
      <c r="V291">
        <v>218</v>
      </c>
      <c r="W291">
        <v>88</v>
      </c>
      <c r="X291">
        <v>122</v>
      </c>
      <c r="Z291">
        <f t="shared" si="4"/>
        <v>1080</v>
      </c>
    </row>
    <row r="292" spans="1:26" x14ac:dyDescent="0.25">
      <c r="A292" t="s">
        <v>574</v>
      </c>
      <c r="B292" t="s">
        <v>575</v>
      </c>
      <c r="C292">
        <v>39095</v>
      </c>
      <c r="D292">
        <v>1</v>
      </c>
      <c r="E292">
        <v>570</v>
      </c>
      <c r="F292">
        <v>141</v>
      </c>
      <c r="G292">
        <v>0</v>
      </c>
      <c r="H292">
        <v>1</v>
      </c>
      <c r="I292">
        <v>0</v>
      </c>
      <c r="J292">
        <v>16</v>
      </c>
      <c r="K292">
        <v>0</v>
      </c>
      <c r="L292">
        <v>37</v>
      </c>
      <c r="M292">
        <v>23</v>
      </c>
      <c r="N292">
        <v>85</v>
      </c>
      <c r="O292">
        <v>66</v>
      </c>
      <c r="P292">
        <v>16</v>
      </c>
      <c r="Q292">
        <v>1</v>
      </c>
      <c r="R292">
        <v>1</v>
      </c>
      <c r="S292">
        <v>1</v>
      </c>
      <c r="T292">
        <v>2</v>
      </c>
      <c r="U292">
        <v>3</v>
      </c>
      <c r="V292">
        <v>64</v>
      </c>
      <c r="W292">
        <v>73</v>
      </c>
      <c r="X292">
        <v>33</v>
      </c>
      <c r="Z292">
        <f t="shared" si="4"/>
        <v>563</v>
      </c>
    </row>
    <row r="293" spans="1:26" x14ac:dyDescent="0.25">
      <c r="A293" t="s">
        <v>86</v>
      </c>
      <c r="B293" t="s">
        <v>87</v>
      </c>
      <c r="C293">
        <v>82635</v>
      </c>
      <c r="D293">
        <v>7</v>
      </c>
      <c r="E293">
        <v>6367</v>
      </c>
      <c r="F293">
        <v>613</v>
      </c>
      <c r="G293">
        <v>1</v>
      </c>
      <c r="H293">
        <v>10</v>
      </c>
      <c r="I293">
        <v>2</v>
      </c>
      <c r="J293">
        <v>109</v>
      </c>
      <c r="K293">
        <v>1</v>
      </c>
      <c r="L293">
        <v>268</v>
      </c>
      <c r="M293">
        <v>148</v>
      </c>
      <c r="N293">
        <v>350</v>
      </c>
      <c r="O293">
        <v>168</v>
      </c>
      <c r="P293">
        <v>100</v>
      </c>
      <c r="Q293">
        <v>7</v>
      </c>
      <c r="R293">
        <v>1</v>
      </c>
      <c r="S293">
        <v>21</v>
      </c>
      <c r="T293">
        <v>6</v>
      </c>
      <c r="U293">
        <v>5</v>
      </c>
      <c r="V293">
        <v>324</v>
      </c>
      <c r="W293">
        <v>361</v>
      </c>
      <c r="X293">
        <v>208</v>
      </c>
      <c r="Z293">
        <f t="shared" si="4"/>
        <v>2703</v>
      </c>
    </row>
    <row r="294" spans="1:26" x14ac:dyDescent="0.25">
      <c r="A294" t="s">
        <v>154</v>
      </c>
      <c r="B294" t="s">
        <v>155</v>
      </c>
      <c r="C294">
        <v>24995</v>
      </c>
      <c r="D294">
        <v>4</v>
      </c>
      <c r="E294">
        <v>11376</v>
      </c>
      <c r="F294">
        <v>307</v>
      </c>
      <c r="G294">
        <v>1</v>
      </c>
      <c r="H294">
        <v>0</v>
      </c>
      <c r="I294">
        <v>0</v>
      </c>
      <c r="J294">
        <v>48</v>
      </c>
      <c r="K294">
        <v>1</v>
      </c>
      <c r="L294">
        <v>193</v>
      </c>
      <c r="M294">
        <v>85</v>
      </c>
      <c r="N294">
        <v>130</v>
      </c>
      <c r="O294">
        <v>6</v>
      </c>
      <c r="P294">
        <v>58</v>
      </c>
      <c r="Q294">
        <v>8</v>
      </c>
      <c r="R294">
        <v>1</v>
      </c>
      <c r="S294">
        <v>8</v>
      </c>
      <c r="T294">
        <v>4</v>
      </c>
      <c r="U294">
        <v>4</v>
      </c>
      <c r="V294">
        <v>218</v>
      </c>
      <c r="W294">
        <v>169</v>
      </c>
      <c r="X294">
        <v>160</v>
      </c>
      <c r="Z294">
        <f t="shared" si="4"/>
        <v>1401</v>
      </c>
    </row>
    <row r="295" spans="1:26" x14ac:dyDescent="0.25">
      <c r="A295" t="s">
        <v>576</v>
      </c>
      <c r="B295" t="s">
        <v>577</v>
      </c>
      <c r="C295">
        <v>63315</v>
      </c>
      <c r="D295">
        <v>2</v>
      </c>
      <c r="E295">
        <v>3120</v>
      </c>
      <c r="F295">
        <v>201</v>
      </c>
      <c r="G295">
        <v>3</v>
      </c>
      <c r="H295">
        <v>11</v>
      </c>
      <c r="I295">
        <v>4</v>
      </c>
      <c r="J295">
        <v>45</v>
      </c>
      <c r="K295">
        <v>0</v>
      </c>
      <c r="L295">
        <v>196</v>
      </c>
      <c r="M295">
        <v>65</v>
      </c>
      <c r="N295">
        <v>86</v>
      </c>
      <c r="O295">
        <v>204</v>
      </c>
      <c r="P295">
        <v>55</v>
      </c>
      <c r="Q295">
        <v>3</v>
      </c>
      <c r="R295">
        <v>0</v>
      </c>
      <c r="S295">
        <v>5</v>
      </c>
      <c r="T295">
        <v>1</v>
      </c>
      <c r="U295">
        <v>4</v>
      </c>
      <c r="V295">
        <v>158</v>
      </c>
      <c r="W295">
        <v>95</v>
      </c>
      <c r="X295">
        <v>120</v>
      </c>
      <c r="Z295">
        <f t="shared" si="4"/>
        <v>1256</v>
      </c>
    </row>
    <row r="296" spans="1:26" x14ac:dyDescent="0.25">
      <c r="A296" t="s">
        <v>578</v>
      </c>
      <c r="B296" t="s">
        <v>579</v>
      </c>
      <c r="C296">
        <v>47705</v>
      </c>
      <c r="D296">
        <v>6</v>
      </c>
      <c r="E296">
        <v>3839</v>
      </c>
      <c r="F296">
        <v>722</v>
      </c>
      <c r="G296">
        <v>7</v>
      </c>
      <c r="H296">
        <v>6</v>
      </c>
      <c r="I296">
        <v>5</v>
      </c>
      <c r="J296">
        <v>154</v>
      </c>
      <c r="K296">
        <v>4</v>
      </c>
      <c r="L296">
        <v>477</v>
      </c>
      <c r="M296">
        <v>105</v>
      </c>
      <c r="N296">
        <v>347</v>
      </c>
      <c r="O296">
        <v>124</v>
      </c>
      <c r="P296">
        <v>255</v>
      </c>
      <c r="Q296">
        <v>32</v>
      </c>
      <c r="R296">
        <v>0</v>
      </c>
      <c r="S296">
        <v>24</v>
      </c>
      <c r="T296">
        <v>7</v>
      </c>
      <c r="U296">
        <v>14</v>
      </c>
      <c r="V296">
        <v>600</v>
      </c>
      <c r="W296">
        <v>335</v>
      </c>
      <c r="X296">
        <v>647</v>
      </c>
      <c r="Z296">
        <f t="shared" si="4"/>
        <v>3865</v>
      </c>
    </row>
    <row r="297" spans="1:26" x14ac:dyDescent="0.25">
      <c r="A297" t="s">
        <v>580</v>
      </c>
      <c r="B297" t="s">
        <v>581</v>
      </c>
      <c r="C297">
        <v>72405</v>
      </c>
      <c r="D297">
        <v>11</v>
      </c>
      <c r="E297">
        <v>13585</v>
      </c>
      <c r="F297">
        <v>875</v>
      </c>
      <c r="G297">
        <v>12</v>
      </c>
      <c r="H297">
        <v>7</v>
      </c>
      <c r="I297">
        <v>6</v>
      </c>
      <c r="J297">
        <v>416</v>
      </c>
      <c r="K297">
        <v>3</v>
      </c>
      <c r="L297">
        <v>1795</v>
      </c>
      <c r="M297">
        <v>571</v>
      </c>
      <c r="N297">
        <v>670</v>
      </c>
      <c r="O297">
        <v>259</v>
      </c>
      <c r="P297">
        <v>266</v>
      </c>
      <c r="Q297">
        <v>45</v>
      </c>
      <c r="R297">
        <v>1</v>
      </c>
      <c r="S297">
        <v>54</v>
      </c>
      <c r="T297">
        <v>12</v>
      </c>
      <c r="U297">
        <v>22</v>
      </c>
      <c r="V297">
        <v>1139</v>
      </c>
      <c r="W297">
        <v>637</v>
      </c>
      <c r="X297">
        <v>1139</v>
      </c>
      <c r="Z297">
        <f t="shared" si="4"/>
        <v>7929</v>
      </c>
    </row>
    <row r="298" spans="1:26" x14ac:dyDescent="0.25">
      <c r="A298" t="s">
        <v>582</v>
      </c>
      <c r="B298" t="s">
        <v>583</v>
      </c>
      <c r="C298">
        <v>50105</v>
      </c>
      <c r="D298">
        <v>1</v>
      </c>
      <c r="E298">
        <v>730</v>
      </c>
      <c r="F298">
        <v>85</v>
      </c>
      <c r="G298">
        <v>1</v>
      </c>
      <c r="H298">
        <v>1</v>
      </c>
      <c r="I298">
        <v>1</v>
      </c>
      <c r="J298">
        <v>35</v>
      </c>
      <c r="K298">
        <v>0</v>
      </c>
      <c r="L298">
        <v>149</v>
      </c>
      <c r="M298">
        <v>40</v>
      </c>
      <c r="N298">
        <v>51</v>
      </c>
      <c r="O298">
        <v>28</v>
      </c>
      <c r="P298">
        <v>17</v>
      </c>
      <c r="Q298">
        <v>3</v>
      </c>
      <c r="R298">
        <v>0</v>
      </c>
      <c r="S298">
        <v>9</v>
      </c>
      <c r="T298">
        <v>0</v>
      </c>
      <c r="U298">
        <v>2</v>
      </c>
      <c r="V298">
        <v>114</v>
      </c>
      <c r="W298">
        <v>34</v>
      </c>
      <c r="X298">
        <v>158</v>
      </c>
      <c r="Z298">
        <f t="shared" si="4"/>
        <v>728</v>
      </c>
    </row>
    <row r="299" spans="1:26" x14ac:dyDescent="0.25">
      <c r="A299" t="s">
        <v>156</v>
      </c>
      <c r="B299" t="s">
        <v>157</v>
      </c>
      <c r="C299">
        <v>35045</v>
      </c>
      <c r="D299">
        <v>3</v>
      </c>
      <c r="E299">
        <v>1467</v>
      </c>
      <c r="F299">
        <v>349</v>
      </c>
      <c r="G299">
        <v>0</v>
      </c>
      <c r="H299">
        <v>0</v>
      </c>
      <c r="I299">
        <v>2</v>
      </c>
      <c r="J299">
        <v>50</v>
      </c>
      <c r="K299">
        <v>0</v>
      </c>
      <c r="L299">
        <v>174</v>
      </c>
      <c r="M299">
        <v>45</v>
      </c>
      <c r="N299">
        <v>216</v>
      </c>
      <c r="O299">
        <v>9</v>
      </c>
      <c r="P299">
        <v>74</v>
      </c>
      <c r="Q299">
        <v>4</v>
      </c>
      <c r="R299">
        <v>0</v>
      </c>
      <c r="S299">
        <v>7</v>
      </c>
      <c r="T299">
        <v>4</v>
      </c>
      <c r="U299">
        <v>3</v>
      </c>
      <c r="V299">
        <v>271</v>
      </c>
      <c r="W299">
        <v>126</v>
      </c>
      <c r="X299">
        <v>128</v>
      </c>
      <c r="Z299">
        <f t="shared" si="4"/>
        <v>1462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0"/>
  <sheetViews>
    <sheetView workbookViewId="0">
      <pane ySplit="1" topLeftCell="A281" activePane="bottomLeft" state="frozen"/>
      <selection pane="bottomLeft" activeCell="A295" sqref="A295:X299"/>
    </sheetView>
  </sheetViews>
  <sheetFormatPr defaultRowHeight="15" x14ac:dyDescent="0.25"/>
  <cols>
    <col min="1" max="1" width="9.140625" customWidth="1"/>
    <col min="2" max="2" width="17.5703125" customWidth="1"/>
  </cols>
  <sheetData>
    <row r="1" spans="1:24" s="2" customFormat="1" x14ac:dyDescent="0.25">
      <c r="A1" s="2" t="str">
        <f>Stemmen!A1</f>
        <v>Code</v>
      </c>
      <c r="B1" s="2" t="str">
        <f>Stemmen!B1</f>
        <v>Naam</v>
      </c>
      <c r="C1" s="2" t="str">
        <f>Stemmen!C1</f>
        <v>Inwoners</v>
      </c>
      <c r="D1" s="2" t="str">
        <f>Stemmen!D1</f>
        <v>Geteld</v>
      </c>
      <c r="E1" s="2" t="str">
        <f>Stemmen!E1</f>
        <v>Stemgerechtigden</v>
      </c>
      <c r="F1" s="2" t="str">
        <f>Stemmen!F1</f>
        <v>cda</v>
      </c>
      <c r="G1" s="2" t="str">
        <f>Stemmen!G1</f>
        <v>ld</v>
      </c>
      <c r="H1" s="2" t="str">
        <f>Stemmen!H1</f>
        <v>jl</v>
      </c>
      <c r="I1" s="2" t="str">
        <f>Stemmen!I1</f>
        <v>ikve</v>
      </c>
      <c r="J1" s="2" t="str">
        <f>Stemmen!J1</f>
        <v>pvdd</v>
      </c>
      <c r="K1" s="2" t="str">
        <f>Stemmen!K1</f>
        <v>ae</v>
      </c>
      <c r="L1" s="2" t="str">
        <f>Stemmen!L1</f>
        <v>d66</v>
      </c>
      <c r="M1" s="2" t="str">
        <f>Stemmen!M1</f>
        <v>gl</v>
      </c>
      <c r="N1" s="2" t="str">
        <f>Stemmen!N1</f>
        <v>sp</v>
      </c>
      <c r="O1" s="2" t="str">
        <f>Stemmen!O1</f>
        <v>cusgp</v>
      </c>
      <c r="P1" s="2" t="str">
        <f>Stemmen!P1</f>
        <v>op</v>
      </c>
      <c r="Q1" s="2" t="str">
        <f>Stemmen!Q1</f>
        <v>a50</v>
      </c>
      <c r="R1" s="2" t="str">
        <f>Stemmen!R1</f>
        <v>iq</v>
      </c>
      <c r="S1" s="2" t="str">
        <f>Stemmen!S1</f>
        <v>pp</v>
      </c>
      <c r="T1" s="2" t="str">
        <f>Stemmen!T1</f>
        <v>gr</v>
      </c>
      <c r="U1" s="2" t="str">
        <f>Stemmen!U1</f>
        <v>aep</v>
      </c>
      <c r="V1" s="2" t="str">
        <f>Stemmen!V1</f>
        <v>pvv</v>
      </c>
      <c r="W1" s="2" t="str">
        <f>Stemmen!W1</f>
        <v>pvda</v>
      </c>
      <c r="X1" s="2" t="str">
        <f>Stemmen!X1</f>
        <v>vvd</v>
      </c>
    </row>
    <row r="2" spans="1:24" x14ac:dyDescent="0.25">
      <c r="A2" t="str">
        <f>Stemmen!A2</f>
        <v>GM0003</v>
      </c>
      <c r="B2" t="str">
        <f>Stemmen!B2</f>
        <v>Appingedam</v>
      </c>
      <c r="C2">
        <f>Stemmen!C2</f>
        <v>12055</v>
      </c>
      <c r="D2">
        <f>Stemmen!D2</f>
        <v>1</v>
      </c>
      <c r="E2">
        <f>Stemmen!E2</f>
        <v>511</v>
      </c>
      <c r="F2" s="1">
        <f>Stemmen!F2/Stemmen!$Z2</f>
        <v>0.20553359683794467</v>
      </c>
      <c r="G2" s="1">
        <f>Stemmen!G2/Stemmen!$Z2</f>
        <v>0</v>
      </c>
      <c r="H2" s="1">
        <f>Stemmen!H2/Stemmen!$Z2</f>
        <v>1.976284584980237E-3</v>
      </c>
      <c r="I2" s="1">
        <f>Stemmen!I2/Stemmen!$Z2</f>
        <v>0</v>
      </c>
      <c r="J2" s="1">
        <f>Stemmen!J2/Stemmen!$Z2</f>
        <v>3.5573122529644272E-2</v>
      </c>
      <c r="K2" s="1">
        <f>Stemmen!K2/Stemmen!$Z2</f>
        <v>0</v>
      </c>
      <c r="L2" s="1">
        <f>Stemmen!L2/Stemmen!$Z2</f>
        <v>0.1007905138339921</v>
      </c>
      <c r="M2" s="1">
        <f>Stemmen!M2/Stemmen!$Z2</f>
        <v>2.9644268774703556E-2</v>
      </c>
      <c r="N2" s="1">
        <f>Stemmen!N2/Stemmen!$Z2</f>
        <v>0.17786561264822134</v>
      </c>
      <c r="O2" s="1">
        <f>Stemmen!O2/Stemmen!$Z2</f>
        <v>3.1620553359683792E-2</v>
      </c>
      <c r="P2" s="1">
        <f>Stemmen!P2/Stemmen!$Z2</f>
        <v>4.3478260869565216E-2</v>
      </c>
      <c r="Q2" s="1">
        <f>Stemmen!Q2/Stemmen!$Z2</f>
        <v>5.9288537549407111E-3</v>
      </c>
      <c r="R2" s="1">
        <f>Stemmen!R2/Stemmen!$Z2</f>
        <v>0</v>
      </c>
      <c r="S2" s="1">
        <f>Stemmen!S2/Stemmen!$Z2</f>
        <v>3.952569169960474E-3</v>
      </c>
      <c r="T2" s="1">
        <f>Stemmen!T2/Stemmen!$Z2</f>
        <v>3.952569169960474E-3</v>
      </c>
      <c r="U2" s="1">
        <f>Stemmen!U2/Stemmen!$Z2</f>
        <v>0</v>
      </c>
      <c r="V2" s="1">
        <f>Stemmen!V2/Stemmen!$Z2</f>
        <v>0.10276679841897234</v>
      </c>
      <c r="W2" s="1">
        <f>Stemmen!W2/Stemmen!$Z2</f>
        <v>0.13833992094861661</v>
      </c>
      <c r="X2" s="1">
        <f>Stemmen!X2/Stemmen!$Z2</f>
        <v>0.11857707509881422</v>
      </c>
    </row>
    <row r="3" spans="1:24" x14ac:dyDescent="0.25">
      <c r="A3" t="str">
        <f>Stemmen!A3</f>
        <v>GM0005</v>
      </c>
      <c r="B3" t="str">
        <f>Stemmen!B3</f>
        <v>Bedum</v>
      </c>
      <c r="C3">
        <f>Stemmen!C3</f>
        <v>10510</v>
      </c>
      <c r="D3">
        <f>Stemmen!D3</f>
        <v>1</v>
      </c>
      <c r="E3">
        <f>Stemmen!E3</f>
        <v>1589</v>
      </c>
      <c r="F3" s="1">
        <f>Stemmen!F3/Stemmen!$Z3</f>
        <v>0.26298701298701299</v>
      </c>
      <c r="G3" s="1">
        <f>Stemmen!G3/Stemmen!$Z3</f>
        <v>1.6233766233766235E-3</v>
      </c>
      <c r="H3" s="1">
        <f>Stemmen!H3/Stemmen!$Z3</f>
        <v>0</v>
      </c>
      <c r="I3" s="1">
        <f>Stemmen!I3/Stemmen!$Z3</f>
        <v>0</v>
      </c>
      <c r="J3" s="1">
        <f>Stemmen!J3/Stemmen!$Z3</f>
        <v>2.7597402597402596E-2</v>
      </c>
      <c r="K3" s="1">
        <f>Stemmen!K3/Stemmen!$Z3</f>
        <v>0</v>
      </c>
      <c r="L3" s="1">
        <f>Stemmen!L3/Stemmen!$Z3</f>
        <v>9.9025974025974031E-2</v>
      </c>
      <c r="M3" s="1">
        <f>Stemmen!M3/Stemmen!$Z3</f>
        <v>5.0324675324675328E-2</v>
      </c>
      <c r="N3" s="1">
        <f>Stemmen!N3/Stemmen!$Z3</f>
        <v>6.0064935064935064E-2</v>
      </c>
      <c r="O3" s="1">
        <f>Stemmen!O3/Stemmen!$Z3</f>
        <v>0.17694805194805194</v>
      </c>
      <c r="P3" s="1">
        <f>Stemmen!P3/Stemmen!$Z3</f>
        <v>3.5714285714285712E-2</v>
      </c>
      <c r="Q3" s="1">
        <f>Stemmen!Q3/Stemmen!$Z3</f>
        <v>4.87012987012987E-3</v>
      </c>
      <c r="R3" s="1">
        <f>Stemmen!R3/Stemmen!$Z3</f>
        <v>1.6233766233766235E-3</v>
      </c>
      <c r="S3" s="1">
        <f>Stemmen!S3/Stemmen!$Z3</f>
        <v>4.87012987012987E-3</v>
      </c>
      <c r="T3" s="1">
        <f>Stemmen!T3/Stemmen!$Z3</f>
        <v>1.6233766233766235E-3</v>
      </c>
      <c r="U3" s="1">
        <f>Stemmen!U3/Stemmen!$Z3</f>
        <v>3.246753246753247E-3</v>
      </c>
      <c r="V3" s="1">
        <f>Stemmen!V3/Stemmen!$Z3</f>
        <v>9.0909090909090912E-2</v>
      </c>
      <c r="W3" s="1">
        <f>Stemmen!W3/Stemmen!$Z3</f>
        <v>0.10551948051948051</v>
      </c>
      <c r="X3" s="1">
        <f>Stemmen!X3/Stemmen!$Z3</f>
        <v>7.3051948051948049E-2</v>
      </c>
    </row>
    <row r="4" spans="1:24" x14ac:dyDescent="0.25">
      <c r="A4" t="str">
        <f>Stemmen!A4</f>
        <v>GM0007</v>
      </c>
      <c r="B4" t="str">
        <f>Stemmen!B4</f>
        <v>Bellingwedde</v>
      </c>
      <c r="C4">
        <f>Stemmen!C4</f>
        <v>9285</v>
      </c>
      <c r="D4">
        <f>Stemmen!D4</f>
        <v>1</v>
      </c>
      <c r="E4">
        <f>Stemmen!E4</f>
        <v>750</v>
      </c>
      <c r="F4" s="1">
        <f>Stemmen!F4/Stemmen!$Z4</f>
        <v>5.9027777777777776E-2</v>
      </c>
      <c r="G4" s="1">
        <f>Stemmen!G4/Stemmen!$Z4</f>
        <v>0</v>
      </c>
      <c r="H4" s="1">
        <f>Stemmen!H4/Stemmen!$Z4</f>
        <v>3.472222222222222E-3</v>
      </c>
      <c r="I4" s="1">
        <f>Stemmen!I4/Stemmen!$Z4</f>
        <v>0</v>
      </c>
      <c r="J4" s="1">
        <f>Stemmen!J4/Stemmen!$Z4</f>
        <v>5.9027777777777776E-2</v>
      </c>
      <c r="K4" s="1">
        <f>Stemmen!K4/Stemmen!$Z4</f>
        <v>0</v>
      </c>
      <c r="L4" s="1">
        <f>Stemmen!L4/Stemmen!$Z4</f>
        <v>9.0277777777777776E-2</v>
      </c>
      <c r="M4" s="1">
        <f>Stemmen!M4/Stemmen!$Z4</f>
        <v>4.5138888888888888E-2</v>
      </c>
      <c r="N4" s="1">
        <f>Stemmen!N4/Stemmen!$Z4</f>
        <v>0.1736111111111111</v>
      </c>
      <c r="O4" s="1">
        <f>Stemmen!O4/Stemmen!$Z4</f>
        <v>3.8194444444444448E-2</v>
      </c>
      <c r="P4" s="1">
        <f>Stemmen!P4/Stemmen!$Z4</f>
        <v>2.7777777777777776E-2</v>
      </c>
      <c r="Q4" s="1">
        <f>Stemmen!Q4/Stemmen!$Z4</f>
        <v>3.472222222222222E-3</v>
      </c>
      <c r="R4" s="1">
        <f>Stemmen!R4/Stemmen!$Z4</f>
        <v>3.472222222222222E-3</v>
      </c>
      <c r="S4" s="1">
        <f>Stemmen!S4/Stemmen!$Z4</f>
        <v>3.472222222222222E-3</v>
      </c>
      <c r="T4" s="1">
        <f>Stemmen!T4/Stemmen!$Z4</f>
        <v>3.472222222222222E-3</v>
      </c>
      <c r="U4" s="1">
        <f>Stemmen!U4/Stemmen!$Z4</f>
        <v>6.9444444444444441E-3</v>
      </c>
      <c r="V4" s="1">
        <f>Stemmen!V4/Stemmen!$Z4</f>
        <v>0.18402777777777779</v>
      </c>
      <c r="W4" s="1">
        <f>Stemmen!W4/Stemmen!$Z4</f>
        <v>0.1423611111111111</v>
      </c>
      <c r="X4" s="1">
        <f>Stemmen!X4/Stemmen!$Z4</f>
        <v>0.15625</v>
      </c>
    </row>
    <row r="5" spans="1:24" x14ac:dyDescent="0.25">
      <c r="A5" t="str">
        <f>Stemmen!A5</f>
        <v>GM0009</v>
      </c>
      <c r="B5" t="str">
        <f>Stemmen!B5</f>
        <v>Ten Boer</v>
      </c>
      <c r="C5">
        <f>Stemmen!C5</f>
        <v>7475</v>
      </c>
      <c r="D5">
        <f>Stemmen!D5</f>
        <v>1</v>
      </c>
      <c r="E5">
        <f>Stemmen!E5</f>
        <v>580</v>
      </c>
      <c r="F5" s="1">
        <f>Stemmen!F5/Stemmen!$Z5</f>
        <v>0.22068965517241379</v>
      </c>
      <c r="G5" s="1">
        <f>Stemmen!G5/Stemmen!$Z5</f>
        <v>0</v>
      </c>
      <c r="H5" s="1">
        <f>Stemmen!H5/Stemmen!$Z5</f>
        <v>1.7241379310344827E-3</v>
      </c>
      <c r="I5" s="1">
        <f>Stemmen!I5/Stemmen!$Z5</f>
        <v>3.4482758620689655E-3</v>
      </c>
      <c r="J5" s="1">
        <f>Stemmen!J5/Stemmen!$Z5</f>
        <v>1.896551724137931E-2</v>
      </c>
      <c r="K5" s="1">
        <f>Stemmen!K5/Stemmen!$Z5</f>
        <v>0</v>
      </c>
      <c r="L5" s="1">
        <f>Stemmen!L5/Stemmen!$Z5</f>
        <v>9.1379310344827588E-2</v>
      </c>
      <c r="M5" s="1">
        <f>Stemmen!M5/Stemmen!$Z5</f>
        <v>7.7586206896551727E-2</v>
      </c>
      <c r="N5" s="1">
        <f>Stemmen!N5/Stemmen!$Z5</f>
        <v>8.1034482758620685E-2</v>
      </c>
      <c r="O5" s="1">
        <f>Stemmen!O5/Stemmen!$Z5</f>
        <v>0.25172413793103449</v>
      </c>
      <c r="P5" s="1">
        <f>Stemmen!P5/Stemmen!$Z5</f>
        <v>1.5517241379310345E-2</v>
      </c>
      <c r="Q5" s="1">
        <f>Stemmen!Q5/Stemmen!$Z5</f>
        <v>3.4482758620689655E-3</v>
      </c>
      <c r="R5" s="1">
        <f>Stemmen!R5/Stemmen!$Z5</f>
        <v>0</v>
      </c>
      <c r="S5" s="1">
        <f>Stemmen!S5/Stemmen!$Z5</f>
        <v>3.4482758620689655E-3</v>
      </c>
      <c r="T5" s="1">
        <f>Stemmen!T5/Stemmen!$Z5</f>
        <v>1.7241379310344827E-3</v>
      </c>
      <c r="U5" s="1">
        <f>Stemmen!U5/Stemmen!$Z5</f>
        <v>3.4482758620689655E-3</v>
      </c>
      <c r="V5" s="1">
        <f>Stemmen!V5/Stemmen!$Z5</f>
        <v>8.2758620689655171E-2</v>
      </c>
      <c r="W5" s="1">
        <f>Stemmen!W5/Stemmen!$Z5</f>
        <v>0.11724137931034483</v>
      </c>
      <c r="X5" s="1">
        <f>Stemmen!X5/Stemmen!$Z5</f>
        <v>2.5862068965517241E-2</v>
      </c>
    </row>
    <row r="6" spans="1:24" x14ac:dyDescent="0.25">
      <c r="A6" t="str">
        <f>Stemmen!A6</f>
        <v>GM0010</v>
      </c>
      <c r="B6" t="str">
        <f>Stemmen!B6</f>
        <v>Delfzijl</v>
      </c>
      <c r="C6">
        <f>Stemmen!C6</f>
        <v>26305</v>
      </c>
      <c r="D6">
        <f>Stemmen!D6</f>
        <v>3</v>
      </c>
      <c r="E6">
        <f>Stemmen!E6</f>
        <v>3730</v>
      </c>
      <c r="F6" s="1">
        <f>Stemmen!F6/Stemmen!$Z6</f>
        <v>0.1154700222057735</v>
      </c>
      <c r="G6" s="1">
        <f>Stemmen!G6/Stemmen!$Z6</f>
        <v>0</v>
      </c>
      <c r="H6" s="1">
        <f>Stemmen!H6/Stemmen!$Z6</f>
        <v>2.9607698001480384E-3</v>
      </c>
      <c r="I6" s="1">
        <f>Stemmen!I6/Stemmen!$Z6</f>
        <v>2.2205773501110288E-3</v>
      </c>
      <c r="J6" s="1">
        <f>Stemmen!J6/Stemmen!$Z6</f>
        <v>5.6994818652849742E-2</v>
      </c>
      <c r="K6" s="1">
        <f>Stemmen!K6/Stemmen!$Z6</f>
        <v>2.2205773501110288E-3</v>
      </c>
      <c r="L6" s="1">
        <f>Stemmen!L6/Stemmen!$Z6</f>
        <v>9.8445595854922283E-2</v>
      </c>
      <c r="M6" s="1">
        <f>Stemmen!M6/Stemmen!$Z6</f>
        <v>2.8867505551443375E-2</v>
      </c>
      <c r="N6" s="1">
        <f>Stemmen!N6/Stemmen!$Z6</f>
        <v>0.15173945225758698</v>
      </c>
      <c r="O6" s="1">
        <f>Stemmen!O6/Stemmen!$Z6</f>
        <v>5.181347150259067E-2</v>
      </c>
      <c r="P6" s="1">
        <f>Stemmen!P6/Stemmen!$Z6</f>
        <v>4.441154700222058E-2</v>
      </c>
      <c r="Q6" s="1">
        <f>Stemmen!Q6/Stemmen!$Z6</f>
        <v>1.1843079200592153E-2</v>
      </c>
      <c r="R6" s="1">
        <f>Stemmen!R6/Stemmen!$Z6</f>
        <v>7.4019245003700959E-4</v>
      </c>
      <c r="S6" s="1">
        <f>Stemmen!S6/Stemmen!$Z6</f>
        <v>6.6617320503330867E-3</v>
      </c>
      <c r="T6" s="1">
        <f>Stemmen!T6/Stemmen!$Z6</f>
        <v>1.4803849000740192E-3</v>
      </c>
      <c r="U6" s="1">
        <f>Stemmen!U6/Stemmen!$Z6</f>
        <v>8.142116950407105E-3</v>
      </c>
      <c r="V6" s="1">
        <f>Stemmen!V6/Stemmen!$Z6</f>
        <v>0.17024426350851221</v>
      </c>
      <c r="W6" s="1">
        <f>Stemmen!W6/Stemmen!$Z6</f>
        <v>0.14359733530717986</v>
      </c>
      <c r="X6" s="1">
        <f>Stemmen!X6/Stemmen!$Z6</f>
        <v>0.10214655810510732</v>
      </c>
    </row>
    <row r="7" spans="1:24" x14ac:dyDescent="0.25">
      <c r="A7" t="str">
        <f>Stemmen!A7</f>
        <v>GM0014</v>
      </c>
      <c r="B7" t="str">
        <f>Stemmen!B7</f>
        <v>Groningen</v>
      </c>
      <c r="C7">
        <f>Stemmen!C7</f>
        <v>193125</v>
      </c>
      <c r="D7">
        <f>Stemmen!D7</f>
        <v>30</v>
      </c>
      <c r="E7">
        <f>Stemmen!E7</f>
        <v>31426</v>
      </c>
      <c r="F7" s="1">
        <f>Stemmen!F7/Stemmen!$Z7</f>
        <v>6.5320585678946316E-2</v>
      </c>
      <c r="G7" s="1">
        <f>Stemmen!G7/Stemmen!$Z7</f>
        <v>1.6714581801163335E-3</v>
      </c>
      <c r="H7" s="1">
        <f>Stemmen!H7/Stemmen!$Z7</f>
        <v>2.2731831249582137E-3</v>
      </c>
      <c r="I7" s="1">
        <f>Stemmen!I7/Stemmen!$Z7</f>
        <v>1.3371665440930667E-3</v>
      </c>
      <c r="J7" s="1">
        <f>Stemmen!J7/Stemmen!$Z7</f>
        <v>6.0974794410643844E-2</v>
      </c>
      <c r="K7" s="1">
        <f>Stemmen!K7/Stemmen!$Z7</f>
        <v>1.1365915624791069E-3</v>
      </c>
      <c r="L7" s="1">
        <f>Stemmen!L7/Stemmen!$Z7</f>
        <v>0.21053687236745336</v>
      </c>
      <c r="M7" s="1">
        <f>Stemmen!M7/Stemmen!$Z7</f>
        <v>0.15083238617369793</v>
      </c>
      <c r="N7" s="1">
        <f>Stemmen!N7/Stemmen!$Z7</f>
        <v>0.11940897238751086</v>
      </c>
      <c r="O7" s="1">
        <f>Stemmen!O7/Stemmen!$Z7</f>
        <v>5.7163869759978607E-2</v>
      </c>
      <c r="P7" s="1">
        <f>Stemmen!P7/Stemmen!$Z7</f>
        <v>1.3973390385772548E-2</v>
      </c>
      <c r="Q7" s="1">
        <f>Stemmen!Q7/Stemmen!$Z7</f>
        <v>7.8224242829444401E-3</v>
      </c>
      <c r="R7" s="1">
        <f>Stemmen!R7/Stemmen!$Z7</f>
        <v>4.680082904325734E-4</v>
      </c>
      <c r="S7" s="1">
        <f>Stemmen!S7/Stemmen!$Z7</f>
        <v>2.0191214815805308E-2</v>
      </c>
      <c r="T7" s="1">
        <f>Stemmen!T7/Stemmen!$Z7</f>
        <v>4.4126495955071204E-3</v>
      </c>
      <c r="U7" s="1">
        <f>Stemmen!U7/Stemmen!$Z7</f>
        <v>3.0086247242094005E-3</v>
      </c>
      <c r="V7" s="1">
        <f>Stemmen!V7/Stemmen!$Z7</f>
        <v>6.3916560807648598E-2</v>
      </c>
      <c r="W7" s="1">
        <f>Stemmen!W7/Stemmen!$Z7</f>
        <v>0.13986762051213478</v>
      </c>
      <c r="X7" s="1">
        <f>Stemmen!X7/Stemmen!$Z7</f>
        <v>7.5683626395667586E-2</v>
      </c>
    </row>
    <row r="8" spans="1:24" x14ac:dyDescent="0.25">
      <c r="A8" t="str">
        <f>Stemmen!A8</f>
        <v>GM0018</v>
      </c>
      <c r="B8" t="str">
        <f>Stemmen!B8</f>
        <v>Hoogezand-Sappemeer</v>
      </c>
      <c r="C8">
        <f>Stemmen!C8</f>
        <v>34780</v>
      </c>
      <c r="D8">
        <f>Stemmen!D8</f>
        <v>5</v>
      </c>
      <c r="E8">
        <f>Stemmen!E8</f>
        <v>4738</v>
      </c>
      <c r="F8" s="1">
        <f>Stemmen!F8/Stemmen!$Z8</f>
        <v>9.1002044989775058E-2</v>
      </c>
      <c r="G8" s="1">
        <f>Stemmen!G8/Stemmen!$Z8</f>
        <v>0</v>
      </c>
      <c r="H8" s="1">
        <f>Stemmen!H8/Stemmen!$Z8</f>
        <v>1.0224948875255625E-3</v>
      </c>
      <c r="I8" s="1">
        <f>Stemmen!I8/Stemmen!$Z8</f>
        <v>0</v>
      </c>
      <c r="J8" s="1">
        <f>Stemmen!J8/Stemmen!$Z8</f>
        <v>1.8916155419222903E-2</v>
      </c>
      <c r="K8" s="1">
        <f>Stemmen!K8/Stemmen!$Z8</f>
        <v>1.0224948875255625E-3</v>
      </c>
      <c r="L8" s="1">
        <f>Stemmen!L8/Stemmen!$Z8</f>
        <v>9.1513292433537827E-2</v>
      </c>
      <c r="M8" s="1">
        <f>Stemmen!M8/Stemmen!$Z8</f>
        <v>6.1860940695296525E-2</v>
      </c>
      <c r="N8" s="1">
        <f>Stemmen!N8/Stemmen!$Z8</f>
        <v>0.19018404907975461</v>
      </c>
      <c r="O8" s="1">
        <f>Stemmen!O8/Stemmen!$Z8</f>
        <v>8.7934560327198361E-2</v>
      </c>
      <c r="P8" s="1">
        <f>Stemmen!P8/Stemmen!$Z8</f>
        <v>3.5787321063394682E-2</v>
      </c>
      <c r="Q8" s="1">
        <f>Stemmen!Q8/Stemmen!$Z8</f>
        <v>3.5787321063394683E-3</v>
      </c>
      <c r="R8" s="1">
        <f>Stemmen!R8/Stemmen!$Z8</f>
        <v>5.1124744376278123E-4</v>
      </c>
      <c r="S8" s="1">
        <f>Stemmen!S8/Stemmen!$Z8</f>
        <v>2.4028629856850715E-2</v>
      </c>
      <c r="T8" s="1">
        <f>Stemmen!T8/Stemmen!$Z8</f>
        <v>0</v>
      </c>
      <c r="U8" s="1">
        <f>Stemmen!U8/Stemmen!$Z8</f>
        <v>3.0674846625766872E-3</v>
      </c>
      <c r="V8" s="1">
        <f>Stemmen!V8/Stemmen!$Z8</f>
        <v>0.13752556237218813</v>
      </c>
      <c r="W8" s="1">
        <f>Stemmen!W8/Stemmen!$Z8</f>
        <v>0.17331288343558282</v>
      </c>
      <c r="X8" s="1">
        <f>Stemmen!X8/Stemmen!$Z8</f>
        <v>7.8732106339468297E-2</v>
      </c>
    </row>
    <row r="9" spans="1:24" x14ac:dyDescent="0.25">
      <c r="A9" t="str">
        <f>Stemmen!A9</f>
        <v>GM0022</v>
      </c>
      <c r="B9" t="str">
        <f>Stemmen!B9</f>
        <v>Leek</v>
      </c>
      <c r="C9">
        <f>Stemmen!C9</f>
        <v>19465</v>
      </c>
      <c r="D9">
        <f>Stemmen!D9</f>
        <v>2</v>
      </c>
      <c r="E9">
        <f>Stemmen!E9</f>
        <v>0</v>
      </c>
      <c r="F9" s="1">
        <f>Stemmen!F9/Stemmen!$Z9</f>
        <v>7.7127659574468085E-2</v>
      </c>
      <c r="G9" s="1">
        <f>Stemmen!G9/Stemmen!$Z9</f>
        <v>5.3191489361702126E-3</v>
      </c>
      <c r="H9" s="1">
        <f>Stemmen!H9/Stemmen!$Z9</f>
        <v>0</v>
      </c>
      <c r="I9" s="1">
        <f>Stemmen!I9/Stemmen!$Z9</f>
        <v>0</v>
      </c>
      <c r="J9" s="1">
        <f>Stemmen!J9/Stemmen!$Z9</f>
        <v>4.5212765957446811E-2</v>
      </c>
      <c r="K9" s="1">
        <f>Stemmen!K9/Stemmen!$Z9</f>
        <v>0</v>
      </c>
      <c r="L9" s="1">
        <f>Stemmen!L9/Stemmen!$Z9</f>
        <v>0.10638297872340426</v>
      </c>
      <c r="M9" s="1">
        <f>Stemmen!M9/Stemmen!$Z9</f>
        <v>0.14095744680851063</v>
      </c>
      <c r="N9" s="1">
        <f>Stemmen!N9/Stemmen!$Z9</f>
        <v>9.3085106382978719E-2</v>
      </c>
      <c r="O9" s="1">
        <f>Stemmen!O9/Stemmen!$Z9</f>
        <v>0.27925531914893614</v>
      </c>
      <c r="P9" s="1">
        <f>Stemmen!P9/Stemmen!$Z9</f>
        <v>2.6595744680851064E-2</v>
      </c>
      <c r="Q9" s="1">
        <f>Stemmen!Q9/Stemmen!$Z9</f>
        <v>0</v>
      </c>
      <c r="R9" s="1">
        <f>Stemmen!R9/Stemmen!$Z9</f>
        <v>0</v>
      </c>
      <c r="S9" s="1">
        <f>Stemmen!S9/Stemmen!$Z9</f>
        <v>1.3297872340425532E-2</v>
      </c>
      <c r="T9" s="1">
        <f>Stemmen!T9/Stemmen!$Z9</f>
        <v>0</v>
      </c>
      <c r="U9" s="1">
        <f>Stemmen!U9/Stemmen!$Z9</f>
        <v>5.3191489361702126E-3</v>
      </c>
      <c r="V9" s="1">
        <f>Stemmen!V9/Stemmen!$Z9</f>
        <v>6.9148936170212769E-2</v>
      </c>
      <c r="W9" s="1">
        <f>Stemmen!W9/Stemmen!$Z9</f>
        <v>9.5744680851063829E-2</v>
      </c>
      <c r="X9" s="1">
        <f>Stemmen!X9/Stemmen!$Z9</f>
        <v>4.2553191489361701E-2</v>
      </c>
    </row>
    <row r="10" spans="1:24" x14ac:dyDescent="0.25">
      <c r="A10" t="str">
        <f>Stemmen!A10</f>
        <v>GM0024</v>
      </c>
      <c r="B10" t="str">
        <f>Stemmen!B10</f>
        <v>Loppersum</v>
      </c>
      <c r="C10">
        <f>Stemmen!C10</f>
        <v>10365</v>
      </c>
      <c r="D10">
        <f>Stemmen!D10</f>
        <v>1</v>
      </c>
      <c r="E10">
        <f>Stemmen!E10</f>
        <v>353</v>
      </c>
      <c r="F10" s="1">
        <f>Stemmen!F10/Stemmen!$Z10</f>
        <v>0.15954415954415954</v>
      </c>
      <c r="G10" s="1">
        <f>Stemmen!G10/Stemmen!$Z10</f>
        <v>0</v>
      </c>
      <c r="H10" s="1">
        <f>Stemmen!H10/Stemmen!$Z10</f>
        <v>2.8490028490028491E-3</v>
      </c>
      <c r="I10" s="1">
        <f>Stemmen!I10/Stemmen!$Z10</f>
        <v>0</v>
      </c>
      <c r="J10" s="1">
        <f>Stemmen!J10/Stemmen!$Z10</f>
        <v>5.4131054131054131E-2</v>
      </c>
      <c r="K10" s="1">
        <f>Stemmen!K10/Stemmen!$Z10</f>
        <v>0</v>
      </c>
      <c r="L10" s="1">
        <f>Stemmen!L10/Stemmen!$Z10</f>
        <v>8.8319088319088315E-2</v>
      </c>
      <c r="M10" s="1">
        <f>Stemmen!M10/Stemmen!$Z10</f>
        <v>7.6923076923076927E-2</v>
      </c>
      <c r="N10" s="1">
        <f>Stemmen!N10/Stemmen!$Z10</f>
        <v>7.6923076923076927E-2</v>
      </c>
      <c r="O10" s="1">
        <f>Stemmen!O10/Stemmen!$Z10</f>
        <v>0.14245014245014245</v>
      </c>
      <c r="P10" s="1">
        <f>Stemmen!P10/Stemmen!$Z10</f>
        <v>3.7037037037037035E-2</v>
      </c>
      <c r="Q10" s="1">
        <f>Stemmen!Q10/Stemmen!$Z10</f>
        <v>8.5470085470085479E-3</v>
      </c>
      <c r="R10" s="1">
        <f>Stemmen!R10/Stemmen!$Z10</f>
        <v>0</v>
      </c>
      <c r="S10" s="1">
        <f>Stemmen!S10/Stemmen!$Z10</f>
        <v>0</v>
      </c>
      <c r="T10" s="1">
        <f>Stemmen!T10/Stemmen!$Z10</f>
        <v>0</v>
      </c>
      <c r="U10" s="1">
        <f>Stemmen!U10/Stemmen!$Z10</f>
        <v>5.6980056980056983E-3</v>
      </c>
      <c r="V10" s="1">
        <f>Stemmen!V10/Stemmen!$Z10</f>
        <v>0.10826210826210826</v>
      </c>
      <c r="W10" s="1">
        <f>Stemmen!W10/Stemmen!$Z10</f>
        <v>0.1623931623931624</v>
      </c>
      <c r="X10" s="1">
        <f>Stemmen!X10/Stemmen!$Z10</f>
        <v>7.6923076923076927E-2</v>
      </c>
    </row>
    <row r="11" spans="1:24" x14ac:dyDescent="0.25">
      <c r="A11" t="str">
        <f>Stemmen!A11</f>
        <v>GM0025</v>
      </c>
      <c r="B11" t="str">
        <f>Stemmen!B11</f>
        <v>Marum</v>
      </c>
      <c r="C11">
        <f>Stemmen!C11</f>
        <v>10415</v>
      </c>
      <c r="D11">
        <f>Stemmen!D11</f>
        <v>1</v>
      </c>
      <c r="E11">
        <f>Stemmen!E11</f>
        <v>207</v>
      </c>
      <c r="F11" s="1">
        <f>Stemmen!F11/Stemmen!$Z11</f>
        <v>0.15458937198067632</v>
      </c>
      <c r="G11" s="1">
        <f>Stemmen!G11/Stemmen!$Z11</f>
        <v>0</v>
      </c>
      <c r="H11" s="1">
        <f>Stemmen!H11/Stemmen!$Z11</f>
        <v>0</v>
      </c>
      <c r="I11" s="1">
        <f>Stemmen!I11/Stemmen!$Z11</f>
        <v>9.6618357487922701E-3</v>
      </c>
      <c r="J11" s="1">
        <f>Stemmen!J11/Stemmen!$Z11</f>
        <v>5.3140096618357488E-2</v>
      </c>
      <c r="K11" s="1">
        <f>Stemmen!K11/Stemmen!$Z11</f>
        <v>0</v>
      </c>
      <c r="L11" s="1">
        <f>Stemmen!L11/Stemmen!$Z11</f>
        <v>8.6956521739130432E-2</v>
      </c>
      <c r="M11" s="1">
        <f>Stemmen!M11/Stemmen!$Z11</f>
        <v>5.3140096618357488E-2</v>
      </c>
      <c r="N11" s="1">
        <f>Stemmen!N11/Stemmen!$Z11</f>
        <v>7.2463768115942032E-2</v>
      </c>
      <c r="O11" s="1">
        <f>Stemmen!O11/Stemmen!$Z11</f>
        <v>5.3140096618357488E-2</v>
      </c>
      <c r="P11" s="1">
        <f>Stemmen!P11/Stemmen!$Z11</f>
        <v>1.4492753623188406E-2</v>
      </c>
      <c r="Q11" s="1">
        <f>Stemmen!Q11/Stemmen!$Z11</f>
        <v>4.830917874396135E-3</v>
      </c>
      <c r="R11" s="1">
        <f>Stemmen!R11/Stemmen!$Z11</f>
        <v>0</v>
      </c>
      <c r="S11" s="1">
        <f>Stemmen!S11/Stemmen!$Z11</f>
        <v>4.830917874396135E-3</v>
      </c>
      <c r="T11" s="1">
        <f>Stemmen!T11/Stemmen!$Z11</f>
        <v>0</v>
      </c>
      <c r="U11" s="1">
        <f>Stemmen!U11/Stemmen!$Z11</f>
        <v>0</v>
      </c>
      <c r="V11" s="1">
        <f>Stemmen!V11/Stemmen!$Z11</f>
        <v>0.18840579710144928</v>
      </c>
      <c r="W11" s="1">
        <f>Stemmen!W11/Stemmen!$Z11</f>
        <v>0.15458937198067632</v>
      </c>
      <c r="X11" s="1">
        <f>Stemmen!X11/Stemmen!$Z11</f>
        <v>0.14975845410628019</v>
      </c>
    </row>
    <row r="12" spans="1:24" x14ac:dyDescent="0.25">
      <c r="A12" t="str">
        <f>Stemmen!A12</f>
        <v>GM0034</v>
      </c>
      <c r="B12" t="str">
        <f>Stemmen!B12</f>
        <v>Almere</v>
      </c>
      <c r="C12">
        <f>Stemmen!C12</f>
        <v>193165</v>
      </c>
      <c r="D12">
        <f>Stemmen!D12</f>
        <v>13</v>
      </c>
      <c r="E12">
        <f>Stemmen!E12</f>
        <v>6382</v>
      </c>
      <c r="F12" s="1">
        <f>Stemmen!F12/Stemmen!$Z12</f>
        <v>5.8135412974122655E-2</v>
      </c>
      <c r="G12" s="1">
        <f>Stemmen!G12/Stemmen!$Z12</f>
        <v>1.8905825357438261E-3</v>
      </c>
      <c r="H12" s="1">
        <f>Stemmen!H12/Stemmen!$Z12</f>
        <v>3.3085194375516956E-3</v>
      </c>
      <c r="I12" s="1">
        <f>Stemmen!I12/Stemmen!$Z12</f>
        <v>1.7724211272598369E-3</v>
      </c>
      <c r="J12" s="1">
        <f>Stemmen!J12/Stemmen!$Z12</f>
        <v>6.3216353538934178E-2</v>
      </c>
      <c r="K12" s="1">
        <f>Stemmen!K12/Stemmen!$Z12</f>
        <v>9.4529126787191303E-4</v>
      </c>
      <c r="L12" s="1">
        <f>Stemmen!L12/Stemmen!$Z12</f>
        <v>0.18102327779747135</v>
      </c>
      <c r="M12" s="1">
        <f>Stemmen!M12/Stemmen!$Z12</f>
        <v>6.7470164244357797E-2</v>
      </c>
      <c r="N12" s="1">
        <f>Stemmen!N12/Stemmen!$Z12</f>
        <v>0.10410020087439442</v>
      </c>
      <c r="O12" s="1">
        <f>Stemmen!O12/Stemmen!$Z12</f>
        <v>3.6393713813068655E-2</v>
      </c>
      <c r="P12" s="1">
        <f>Stemmen!P12/Stemmen!$Z12</f>
        <v>3.3794162826420893E-2</v>
      </c>
      <c r="Q12" s="1">
        <f>Stemmen!Q12/Stemmen!$Z12</f>
        <v>1.1579818031430935E-2</v>
      </c>
      <c r="R12" s="1">
        <f>Stemmen!R12/Stemmen!$Z12</f>
        <v>2.3632281696797826E-4</v>
      </c>
      <c r="S12" s="1">
        <f>Stemmen!S12/Stemmen!$Z12</f>
        <v>1.4179369018078695E-2</v>
      </c>
      <c r="T12" s="1">
        <f>Stemmen!T12/Stemmen!$Z12</f>
        <v>2.1269053527118043E-3</v>
      </c>
      <c r="U12" s="1">
        <f>Stemmen!U12/Stemmen!$Z12</f>
        <v>4.2538107054236086E-3</v>
      </c>
      <c r="V12" s="1">
        <f>Stemmen!V12/Stemmen!$Z12</f>
        <v>0.18456812005199102</v>
      </c>
      <c r="W12" s="1">
        <f>Stemmen!W12/Stemmen!$Z12</f>
        <v>0.10811768876285005</v>
      </c>
      <c r="X12" s="1">
        <f>Stemmen!X12/Stemmen!$Z12</f>
        <v>0.12288786482334869</v>
      </c>
    </row>
    <row r="13" spans="1:24" x14ac:dyDescent="0.25">
      <c r="A13" t="str">
        <f>Stemmen!A13</f>
        <v>GM0037</v>
      </c>
      <c r="B13" t="str">
        <f>Stemmen!B13</f>
        <v>Stadskanaal</v>
      </c>
      <c r="C13">
        <f>Stemmen!C13</f>
        <v>33000</v>
      </c>
      <c r="D13">
        <f>Stemmen!D13</f>
        <v>2</v>
      </c>
      <c r="E13">
        <f>Stemmen!E13</f>
        <v>1854</v>
      </c>
      <c r="F13" s="1">
        <f>Stemmen!F13/Stemmen!$Z13</f>
        <v>0.14238042269187987</v>
      </c>
      <c r="G13" s="1">
        <f>Stemmen!G13/Stemmen!$Z13</f>
        <v>3.3370411568409346E-3</v>
      </c>
      <c r="H13" s="1">
        <f>Stemmen!H13/Stemmen!$Z13</f>
        <v>2.2246941045606229E-3</v>
      </c>
      <c r="I13" s="1">
        <f>Stemmen!I13/Stemmen!$Z13</f>
        <v>3.3370411568409346E-3</v>
      </c>
      <c r="J13" s="1">
        <f>Stemmen!J13/Stemmen!$Z13</f>
        <v>2.4471635150166853E-2</v>
      </c>
      <c r="K13" s="1">
        <f>Stemmen!K13/Stemmen!$Z13</f>
        <v>0</v>
      </c>
      <c r="L13" s="1">
        <f>Stemmen!L13/Stemmen!$Z13</f>
        <v>0.10122358175750834</v>
      </c>
      <c r="M13" s="1">
        <f>Stemmen!M13/Stemmen!$Z13</f>
        <v>3.4482758620689655E-2</v>
      </c>
      <c r="N13" s="1">
        <f>Stemmen!N13/Stemmen!$Z13</f>
        <v>0.13904338153503892</v>
      </c>
      <c r="O13" s="1">
        <f>Stemmen!O13/Stemmen!$Z13</f>
        <v>0.17352614015572859</v>
      </c>
      <c r="P13" s="1">
        <f>Stemmen!P13/Stemmen!$Z13</f>
        <v>2.1134593993325918E-2</v>
      </c>
      <c r="Q13" s="1">
        <f>Stemmen!Q13/Stemmen!$Z13</f>
        <v>0</v>
      </c>
      <c r="R13" s="1">
        <f>Stemmen!R13/Stemmen!$Z13</f>
        <v>0</v>
      </c>
      <c r="S13" s="1">
        <f>Stemmen!S13/Stemmen!$Z13</f>
        <v>2.2246941045606229E-3</v>
      </c>
      <c r="T13" s="1">
        <f>Stemmen!T13/Stemmen!$Z13</f>
        <v>1.1123470522803114E-3</v>
      </c>
      <c r="U13" s="1">
        <f>Stemmen!U13/Stemmen!$Z13</f>
        <v>4.4493882091212458E-3</v>
      </c>
      <c r="V13" s="1">
        <f>Stemmen!V13/Stemmen!$Z13</f>
        <v>9.5661846496106789E-2</v>
      </c>
      <c r="W13" s="1">
        <f>Stemmen!W13/Stemmen!$Z13</f>
        <v>0.1446051167964405</v>
      </c>
      <c r="X13" s="1">
        <f>Stemmen!X13/Stemmen!$Z13</f>
        <v>0.10678531701890991</v>
      </c>
    </row>
    <row r="14" spans="1:24" x14ac:dyDescent="0.25">
      <c r="A14" t="str">
        <f>Stemmen!A14</f>
        <v>GM0047</v>
      </c>
      <c r="B14" t="str">
        <f>Stemmen!B14</f>
        <v>Veendam</v>
      </c>
      <c r="C14">
        <f>Stemmen!C14</f>
        <v>27920</v>
      </c>
      <c r="D14">
        <f>Stemmen!D14</f>
        <v>3</v>
      </c>
      <c r="E14">
        <f>Stemmen!E14</f>
        <v>2311</v>
      </c>
      <c r="F14" s="1">
        <f>Stemmen!F14/Stemmen!$Z14</f>
        <v>0.12380191693290735</v>
      </c>
      <c r="G14" s="1">
        <f>Stemmen!G14/Stemmen!$Z14</f>
        <v>0</v>
      </c>
      <c r="H14" s="1">
        <f>Stemmen!H14/Stemmen!$Z14</f>
        <v>3.1948881789137379E-3</v>
      </c>
      <c r="I14" s="1">
        <f>Stemmen!I14/Stemmen!$Z14</f>
        <v>2.3961661341853034E-3</v>
      </c>
      <c r="J14" s="1">
        <f>Stemmen!J14/Stemmen!$Z14</f>
        <v>3.4345047923322686E-2</v>
      </c>
      <c r="K14" s="1">
        <f>Stemmen!K14/Stemmen!$Z14</f>
        <v>0</v>
      </c>
      <c r="L14" s="1">
        <f>Stemmen!L14/Stemmen!$Z14</f>
        <v>0.12619808306709265</v>
      </c>
      <c r="M14" s="1">
        <f>Stemmen!M14/Stemmen!$Z14</f>
        <v>3.2747603833865817E-2</v>
      </c>
      <c r="N14" s="1">
        <f>Stemmen!N14/Stemmen!$Z14</f>
        <v>0.14696485623003194</v>
      </c>
      <c r="O14" s="1">
        <f>Stemmen!O14/Stemmen!$Z14</f>
        <v>4.6325878594249199E-2</v>
      </c>
      <c r="P14" s="1">
        <f>Stemmen!P14/Stemmen!$Z14</f>
        <v>4.5527156549520768E-2</v>
      </c>
      <c r="Q14" s="1">
        <f>Stemmen!Q14/Stemmen!$Z14</f>
        <v>3.9936102236421724E-3</v>
      </c>
      <c r="R14" s="1">
        <f>Stemmen!R14/Stemmen!$Z14</f>
        <v>7.9872204472843447E-4</v>
      </c>
      <c r="S14" s="1">
        <f>Stemmen!S14/Stemmen!$Z14</f>
        <v>4.7923322683706068E-3</v>
      </c>
      <c r="T14" s="1">
        <f>Stemmen!T14/Stemmen!$Z14</f>
        <v>1.5974440894568689E-3</v>
      </c>
      <c r="U14" s="1">
        <f>Stemmen!U14/Stemmen!$Z14</f>
        <v>2.3961661341853034E-3</v>
      </c>
      <c r="V14" s="1">
        <f>Stemmen!V14/Stemmen!$Z14</f>
        <v>0.13019169329073482</v>
      </c>
      <c r="W14" s="1">
        <f>Stemmen!W14/Stemmen!$Z14</f>
        <v>0.16773162939297126</v>
      </c>
      <c r="X14" s="1">
        <f>Stemmen!X14/Stemmen!$Z14</f>
        <v>0.1269968051118211</v>
      </c>
    </row>
    <row r="15" spans="1:24" x14ac:dyDescent="0.25">
      <c r="A15" t="str">
        <f>Stemmen!A15</f>
        <v>GM0056</v>
      </c>
      <c r="B15" t="str">
        <f>Stemmen!B15</f>
        <v>Zuidhorn</v>
      </c>
      <c r="C15">
        <f>Stemmen!C15</f>
        <v>18680</v>
      </c>
      <c r="D15">
        <f>Stemmen!D15</f>
        <v>2</v>
      </c>
      <c r="E15">
        <f>Stemmen!E15</f>
        <v>1355</v>
      </c>
      <c r="F15" s="1">
        <f>Stemmen!F15/Stemmen!$Z15</f>
        <v>0.18835192069392812</v>
      </c>
      <c r="G15" s="1">
        <f>Stemmen!G15/Stemmen!$Z15</f>
        <v>3.7174721189591076E-3</v>
      </c>
      <c r="H15" s="1">
        <f>Stemmen!H15/Stemmen!$Z15</f>
        <v>2.4783147459727386E-3</v>
      </c>
      <c r="I15" s="1">
        <f>Stemmen!I15/Stemmen!$Z15</f>
        <v>0</v>
      </c>
      <c r="J15" s="1">
        <f>Stemmen!J15/Stemmen!$Z15</f>
        <v>3.3457249070631967E-2</v>
      </c>
      <c r="K15" s="1">
        <f>Stemmen!K15/Stemmen!$Z15</f>
        <v>0</v>
      </c>
      <c r="L15" s="1">
        <f>Stemmen!L15/Stemmen!$Z15</f>
        <v>0.10656753407682776</v>
      </c>
      <c r="M15" s="1">
        <f>Stemmen!M15/Stemmen!$Z15</f>
        <v>9.7893432465923177E-2</v>
      </c>
      <c r="N15" s="1">
        <f>Stemmen!N15/Stemmen!$Z15</f>
        <v>8.7980173482032215E-2</v>
      </c>
      <c r="O15" s="1">
        <f>Stemmen!O15/Stemmen!$Z15</f>
        <v>0.22304832713754646</v>
      </c>
      <c r="P15" s="1">
        <f>Stemmen!P15/Stemmen!$Z15</f>
        <v>2.6022304832713755E-2</v>
      </c>
      <c r="Q15" s="1">
        <f>Stemmen!Q15/Stemmen!$Z15</f>
        <v>1.2391573729863693E-3</v>
      </c>
      <c r="R15" s="1">
        <f>Stemmen!R15/Stemmen!$Z15</f>
        <v>1.2391573729863693E-3</v>
      </c>
      <c r="S15" s="1">
        <f>Stemmen!S15/Stemmen!$Z15</f>
        <v>4.9566294919454771E-3</v>
      </c>
      <c r="T15" s="1">
        <f>Stemmen!T15/Stemmen!$Z15</f>
        <v>0</v>
      </c>
      <c r="U15" s="1">
        <f>Stemmen!U15/Stemmen!$Z15</f>
        <v>1.2391573729863693E-3</v>
      </c>
      <c r="V15" s="1">
        <f>Stemmen!V15/Stemmen!$Z15</f>
        <v>5.8240396530359353E-2</v>
      </c>
      <c r="W15" s="1">
        <f>Stemmen!W15/Stemmen!$Z15</f>
        <v>0.1127633209417596</v>
      </c>
      <c r="X15" s="1">
        <f>Stemmen!X15/Stemmen!$Z15</f>
        <v>5.0805452292441142E-2</v>
      </c>
    </row>
    <row r="16" spans="1:24" x14ac:dyDescent="0.25">
      <c r="A16" t="str">
        <f>Stemmen!A16</f>
        <v>GM0058</v>
      </c>
      <c r="B16" t="str">
        <f>Stemmen!B16</f>
        <v>Dongeradeel</v>
      </c>
      <c r="C16">
        <f>Stemmen!C16</f>
        <v>24285</v>
      </c>
      <c r="D16">
        <f>Stemmen!D16</f>
        <v>2</v>
      </c>
      <c r="E16">
        <f>Stemmen!E16</f>
        <v>565</v>
      </c>
      <c r="F16" s="1">
        <f>Stemmen!F16/Stemmen!$Z16</f>
        <v>0.29385964912280704</v>
      </c>
      <c r="G16" s="1">
        <f>Stemmen!G16/Stemmen!$Z16</f>
        <v>0</v>
      </c>
      <c r="H16" s="1">
        <f>Stemmen!H16/Stemmen!$Z16</f>
        <v>1.3157894736842105E-2</v>
      </c>
      <c r="I16" s="1">
        <f>Stemmen!I16/Stemmen!$Z16</f>
        <v>0</v>
      </c>
      <c r="J16" s="1">
        <f>Stemmen!J16/Stemmen!$Z16</f>
        <v>3.5087719298245612E-2</v>
      </c>
      <c r="K16" s="1">
        <f>Stemmen!K16/Stemmen!$Z16</f>
        <v>0</v>
      </c>
      <c r="L16" s="1">
        <f>Stemmen!L16/Stemmen!$Z16</f>
        <v>9.6491228070175433E-2</v>
      </c>
      <c r="M16" s="1">
        <f>Stemmen!M16/Stemmen!$Z16</f>
        <v>4.3859649122807015E-2</v>
      </c>
      <c r="N16" s="1">
        <f>Stemmen!N16/Stemmen!$Z16</f>
        <v>7.0175438596491224E-2</v>
      </c>
      <c r="O16" s="1">
        <f>Stemmen!O16/Stemmen!$Z16</f>
        <v>0.14473684210526316</v>
      </c>
      <c r="P16" s="1">
        <f>Stemmen!P16/Stemmen!$Z16</f>
        <v>1.7543859649122806E-2</v>
      </c>
      <c r="Q16" s="1">
        <f>Stemmen!Q16/Stemmen!$Z16</f>
        <v>2.6315789473684209E-2</v>
      </c>
      <c r="R16" s="1">
        <f>Stemmen!R16/Stemmen!$Z16</f>
        <v>0</v>
      </c>
      <c r="S16" s="1">
        <f>Stemmen!S16/Stemmen!$Z16</f>
        <v>4.3859649122807015E-3</v>
      </c>
      <c r="T16" s="1">
        <f>Stemmen!T16/Stemmen!$Z16</f>
        <v>0</v>
      </c>
      <c r="U16" s="1">
        <f>Stemmen!U16/Stemmen!$Z16</f>
        <v>0</v>
      </c>
      <c r="V16" s="1">
        <f>Stemmen!V16/Stemmen!$Z16</f>
        <v>7.0175438596491224E-2</v>
      </c>
      <c r="W16" s="1">
        <f>Stemmen!W16/Stemmen!$Z16</f>
        <v>8.771929824561403E-2</v>
      </c>
      <c r="X16" s="1">
        <f>Stemmen!X16/Stemmen!$Z16</f>
        <v>9.6491228070175433E-2</v>
      </c>
    </row>
    <row r="17" spans="1:24" x14ac:dyDescent="0.25">
      <c r="A17" t="str">
        <f>Stemmen!A17</f>
        <v>GM0059</v>
      </c>
      <c r="B17" t="str">
        <f>Stemmen!B17</f>
        <v>Achtkarspelen</v>
      </c>
      <c r="C17">
        <f>Stemmen!C17</f>
        <v>28090</v>
      </c>
      <c r="D17">
        <f>Stemmen!D17</f>
        <v>1</v>
      </c>
      <c r="E17">
        <f>Stemmen!E17</f>
        <v>1281</v>
      </c>
      <c r="F17" s="1">
        <f>Stemmen!F17/Stemmen!$Z17</f>
        <v>0.34541577825159914</v>
      </c>
      <c r="G17" s="1">
        <f>Stemmen!G17/Stemmen!$Z17</f>
        <v>0</v>
      </c>
      <c r="H17" s="1">
        <f>Stemmen!H17/Stemmen!$Z17</f>
        <v>2.1321961620469083E-3</v>
      </c>
      <c r="I17" s="1">
        <f>Stemmen!I17/Stemmen!$Z17</f>
        <v>0</v>
      </c>
      <c r="J17" s="1">
        <f>Stemmen!J17/Stemmen!$Z17</f>
        <v>1.279317697228145E-2</v>
      </c>
      <c r="K17" s="1">
        <f>Stemmen!K17/Stemmen!$Z17</f>
        <v>0</v>
      </c>
      <c r="L17" s="1">
        <f>Stemmen!L17/Stemmen!$Z17</f>
        <v>1.4925373134328358E-2</v>
      </c>
      <c r="M17" s="1">
        <f>Stemmen!M17/Stemmen!$Z17</f>
        <v>1.9189765458422176E-2</v>
      </c>
      <c r="N17" s="1">
        <f>Stemmen!N17/Stemmen!$Z17</f>
        <v>7.6759061833688705E-2</v>
      </c>
      <c r="O17" s="1">
        <f>Stemmen!O17/Stemmen!$Z17</f>
        <v>0.2878464818763326</v>
      </c>
      <c r="P17" s="1">
        <f>Stemmen!P17/Stemmen!$Z17</f>
        <v>2.1321961620469083E-2</v>
      </c>
      <c r="Q17" s="1">
        <f>Stemmen!Q17/Stemmen!$Z17</f>
        <v>4.2643923240938165E-3</v>
      </c>
      <c r="R17" s="1">
        <f>Stemmen!R17/Stemmen!$Z17</f>
        <v>0</v>
      </c>
      <c r="S17" s="1">
        <f>Stemmen!S17/Stemmen!$Z17</f>
        <v>0</v>
      </c>
      <c r="T17" s="1">
        <f>Stemmen!T17/Stemmen!$Z17</f>
        <v>0</v>
      </c>
      <c r="U17" s="1">
        <f>Stemmen!U17/Stemmen!$Z17</f>
        <v>4.2643923240938165E-3</v>
      </c>
      <c r="V17" s="1">
        <f>Stemmen!V17/Stemmen!$Z17</f>
        <v>0.11513859275053305</v>
      </c>
      <c r="W17" s="1">
        <f>Stemmen!W17/Stemmen!$Z17</f>
        <v>5.1172707889125799E-2</v>
      </c>
      <c r="X17" s="1">
        <f>Stemmen!X17/Stemmen!$Z17</f>
        <v>4.4776119402985072E-2</v>
      </c>
    </row>
    <row r="18" spans="1:24" x14ac:dyDescent="0.25">
      <c r="A18" t="str">
        <f>Stemmen!A18</f>
        <v>GM0072</v>
      </c>
      <c r="B18" t="str">
        <f>Stemmen!B18</f>
        <v>Harlingen</v>
      </c>
      <c r="C18">
        <f>Stemmen!C18</f>
        <v>15845</v>
      </c>
      <c r="D18">
        <f>Stemmen!D18</f>
        <v>1</v>
      </c>
      <c r="E18">
        <f>Stemmen!E18</f>
        <v>198</v>
      </c>
      <c r="F18" s="1">
        <f>Stemmen!F18/Stemmen!$Z18</f>
        <v>0.17676767676767677</v>
      </c>
      <c r="G18" s="1">
        <f>Stemmen!G18/Stemmen!$Z18</f>
        <v>0</v>
      </c>
      <c r="H18" s="1">
        <f>Stemmen!H18/Stemmen!$Z18</f>
        <v>0</v>
      </c>
      <c r="I18" s="1">
        <f>Stemmen!I18/Stemmen!$Z18</f>
        <v>0</v>
      </c>
      <c r="J18" s="1">
        <f>Stemmen!J18/Stemmen!$Z18</f>
        <v>4.5454545454545456E-2</v>
      </c>
      <c r="K18" s="1">
        <f>Stemmen!K18/Stemmen!$Z18</f>
        <v>0</v>
      </c>
      <c r="L18" s="1">
        <f>Stemmen!L18/Stemmen!$Z18</f>
        <v>7.0707070707070704E-2</v>
      </c>
      <c r="M18" s="1">
        <f>Stemmen!M18/Stemmen!$Z18</f>
        <v>8.0808080808080815E-2</v>
      </c>
      <c r="N18" s="1">
        <f>Stemmen!N18/Stemmen!$Z18</f>
        <v>9.0909090909090912E-2</v>
      </c>
      <c r="O18" s="1">
        <f>Stemmen!O18/Stemmen!$Z18</f>
        <v>5.5555555555555552E-2</v>
      </c>
      <c r="P18" s="1">
        <f>Stemmen!P18/Stemmen!$Z18</f>
        <v>2.5252525252525252E-2</v>
      </c>
      <c r="Q18" s="1">
        <f>Stemmen!Q18/Stemmen!$Z18</f>
        <v>5.0505050505050509E-3</v>
      </c>
      <c r="R18" s="1">
        <f>Stemmen!R18/Stemmen!$Z18</f>
        <v>0</v>
      </c>
      <c r="S18" s="1">
        <f>Stemmen!S18/Stemmen!$Z18</f>
        <v>0</v>
      </c>
      <c r="T18" s="1">
        <f>Stemmen!T18/Stemmen!$Z18</f>
        <v>0</v>
      </c>
      <c r="U18" s="1">
        <f>Stemmen!U18/Stemmen!$Z18</f>
        <v>1.0101010101010102E-2</v>
      </c>
      <c r="V18" s="1">
        <f>Stemmen!V18/Stemmen!$Z18</f>
        <v>0.14646464646464646</v>
      </c>
      <c r="W18" s="1">
        <f>Stemmen!W18/Stemmen!$Z18</f>
        <v>0.17676767676767677</v>
      </c>
      <c r="X18" s="1">
        <f>Stemmen!X18/Stemmen!$Z18</f>
        <v>0.11616161616161616</v>
      </c>
    </row>
    <row r="19" spans="1:24" x14ac:dyDescent="0.25">
      <c r="A19" t="str">
        <f>Stemmen!A19</f>
        <v>GM0074</v>
      </c>
      <c r="B19" t="str">
        <f>Stemmen!B19</f>
        <v>Heerenveen</v>
      </c>
      <c r="C19">
        <f>Stemmen!C19</f>
        <v>43515</v>
      </c>
      <c r="D19">
        <f>Stemmen!D19</f>
        <v>2</v>
      </c>
      <c r="E19">
        <f>Stemmen!E19</f>
        <v>2126</v>
      </c>
      <c r="F19" s="1">
        <f>Stemmen!F19/Stemmen!$Z19</f>
        <v>0.13589364844903989</v>
      </c>
      <c r="G19" s="1">
        <f>Stemmen!G19/Stemmen!$Z19</f>
        <v>2.9542097488921715E-3</v>
      </c>
      <c r="H19" s="1">
        <f>Stemmen!H19/Stemmen!$Z19</f>
        <v>1.4771048744460858E-3</v>
      </c>
      <c r="I19" s="1">
        <f>Stemmen!I19/Stemmen!$Z19</f>
        <v>0</v>
      </c>
      <c r="J19" s="1">
        <f>Stemmen!J19/Stemmen!$Z19</f>
        <v>6.0561299852289516E-2</v>
      </c>
      <c r="K19" s="1">
        <f>Stemmen!K19/Stemmen!$Z19</f>
        <v>0</v>
      </c>
      <c r="L19" s="1">
        <f>Stemmen!L19/Stemmen!$Z19</f>
        <v>0.11225997045790251</v>
      </c>
      <c r="M19" s="1">
        <f>Stemmen!M19/Stemmen!$Z19</f>
        <v>6.6469719350073855E-2</v>
      </c>
      <c r="N19" s="1">
        <f>Stemmen!N19/Stemmen!$Z19</f>
        <v>0.17577548005908419</v>
      </c>
      <c r="O19" s="1">
        <f>Stemmen!O19/Stemmen!$Z19</f>
        <v>8.1240768094534718E-2</v>
      </c>
      <c r="P19" s="1">
        <f>Stemmen!P19/Stemmen!$Z19</f>
        <v>3.5450516986706058E-2</v>
      </c>
      <c r="Q19" s="1">
        <f>Stemmen!Q19/Stemmen!$Z19</f>
        <v>1.3293943870014771E-2</v>
      </c>
      <c r="R19" s="1">
        <f>Stemmen!R19/Stemmen!$Z19</f>
        <v>0</v>
      </c>
      <c r="S19" s="1">
        <f>Stemmen!S19/Stemmen!$Z19</f>
        <v>1.1816838995568686E-2</v>
      </c>
      <c r="T19" s="1">
        <f>Stemmen!T19/Stemmen!$Z19</f>
        <v>1.4771048744460858E-3</v>
      </c>
      <c r="U19" s="1">
        <f>Stemmen!U19/Stemmen!$Z19</f>
        <v>1.4771048744460858E-3</v>
      </c>
      <c r="V19" s="1">
        <f>Stemmen!V19/Stemmen!$Z19</f>
        <v>0.12555391432791729</v>
      </c>
      <c r="W19" s="1">
        <f>Stemmen!W19/Stemmen!$Z19</f>
        <v>0.103397341211226</v>
      </c>
      <c r="X19" s="1">
        <f>Stemmen!X19/Stemmen!$Z19</f>
        <v>7.0901033973412117E-2</v>
      </c>
    </row>
    <row r="20" spans="1:24" x14ac:dyDescent="0.25">
      <c r="A20" t="str">
        <f>Stemmen!A20</f>
        <v>GM0079</v>
      </c>
      <c r="B20" t="str">
        <f>Stemmen!B20</f>
        <v>Kollumerland en Nieuwkruisland</v>
      </c>
      <c r="C20">
        <f>Stemmen!C20</f>
        <v>12905</v>
      </c>
      <c r="D20">
        <f>Stemmen!D20</f>
        <v>1</v>
      </c>
      <c r="E20">
        <f>Stemmen!E20</f>
        <v>528</v>
      </c>
      <c r="F20" s="1">
        <f>Stemmen!F20/Stemmen!$Z20</f>
        <v>0.31660231660231658</v>
      </c>
      <c r="G20" s="1">
        <f>Stemmen!G20/Stemmen!$Z20</f>
        <v>0</v>
      </c>
      <c r="H20" s="1">
        <f>Stemmen!H20/Stemmen!$Z20</f>
        <v>3.8610038610038611E-3</v>
      </c>
      <c r="I20" s="1">
        <f>Stemmen!I20/Stemmen!$Z20</f>
        <v>0</v>
      </c>
      <c r="J20" s="1">
        <f>Stemmen!J20/Stemmen!$Z20</f>
        <v>3.6679536679536683E-2</v>
      </c>
      <c r="K20" s="1">
        <f>Stemmen!K20/Stemmen!$Z20</f>
        <v>0</v>
      </c>
      <c r="L20" s="1">
        <f>Stemmen!L20/Stemmen!$Z20</f>
        <v>6.9498069498069498E-2</v>
      </c>
      <c r="M20" s="1">
        <f>Stemmen!M20/Stemmen!$Z20</f>
        <v>3.0888030888030889E-2</v>
      </c>
      <c r="N20" s="1">
        <f>Stemmen!N20/Stemmen!$Z20</f>
        <v>8.4942084942084939E-2</v>
      </c>
      <c r="O20" s="1">
        <f>Stemmen!O20/Stemmen!$Z20</f>
        <v>0.12548262548262548</v>
      </c>
      <c r="P20" s="1">
        <f>Stemmen!P20/Stemmen!$Z20</f>
        <v>4.0540540540540543E-2</v>
      </c>
      <c r="Q20" s="1">
        <f>Stemmen!Q20/Stemmen!$Z20</f>
        <v>9.6525096525096523E-3</v>
      </c>
      <c r="R20" s="1">
        <f>Stemmen!R20/Stemmen!$Z20</f>
        <v>0</v>
      </c>
      <c r="S20" s="1">
        <f>Stemmen!S20/Stemmen!$Z20</f>
        <v>5.7915057915057912E-3</v>
      </c>
      <c r="T20" s="1">
        <f>Stemmen!T20/Stemmen!$Z20</f>
        <v>1.9305019305019305E-3</v>
      </c>
      <c r="U20" s="1">
        <f>Stemmen!U20/Stemmen!$Z20</f>
        <v>1.9305019305019305E-3</v>
      </c>
      <c r="V20" s="1">
        <f>Stemmen!V20/Stemmen!$Z20</f>
        <v>0.10231660231660232</v>
      </c>
      <c r="W20" s="1">
        <f>Stemmen!W20/Stemmen!$Z20</f>
        <v>8.6872586872586879E-2</v>
      </c>
      <c r="X20" s="1">
        <f>Stemmen!X20/Stemmen!$Z20</f>
        <v>8.3011583011583012E-2</v>
      </c>
    </row>
    <row r="21" spans="1:24" x14ac:dyDescent="0.25">
      <c r="A21" t="str">
        <f>Stemmen!A21</f>
        <v>GM0080</v>
      </c>
      <c r="B21" t="str">
        <f>Stemmen!B21</f>
        <v>Leeuwarden</v>
      </c>
      <c r="C21">
        <f>Stemmen!C21</f>
        <v>95320</v>
      </c>
      <c r="D21">
        <f>Stemmen!D21</f>
        <v>6</v>
      </c>
      <c r="E21">
        <f>Stemmen!E21</f>
        <v>2287</v>
      </c>
      <c r="F21" s="1">
        <f>Stemmen!F21/Stemmen!$Z21</f>
        <v>0.1014832162373146</v>
      </c>
      <c r="G21" s="1">
        <f>Stemmen!G21/Stemmen!$Z21</f>
        <v>7.8064012490241998E-4</v>
      </c>
      <c r="H21" s="1">
        <f>Stemmen!H21/Stemmen!$Z21</f>
        <v>3.5128805620608899E-3</v>
      </c>
      <c r="I21" s="1">
        <f>Stemmen!I21/Stemmen!$Z21</f>
        <v>2.7322404371584699E-3</v>
      </c>
      <c r="J21" s="1">
        <f>Stemmen!J21/Stemmen!$Z21</f>
        <v>7.0647931303669004E-2</v>
      </c>
      <c r="K21" s="1">
        <f>Stemmen!K21/Stemmen!$Z21</f>
        <v>1.56128024980484E-3</v>
      </c>
      <c r="L21" s="1">
        <f>Stemmen!L21/Stemmen!$Z21</f>
        <v>0.11670569867291179</v>
      </c>
      <c r="M21" s="1">
        <f>Stemmen!M21/Stemmen!$Z21</f>
        <v>0.10187353629976581</v>
      </c>
      <c r="N21" s="1">
        <f>Stemmen!N21/Stemmen!$Z21</f>
        <v>0.13427010148321625</v>
      </c>
      <c r="O21" s="1">
        <f>Stemmen!O21/Stemmen!$Z21</f>
        <v>6.6744730679156913E-2</v>
      </c>
      <c r="P21" s="1">
        <f>Stemmen!P21/Stemmen!$Z21</f>
        <v>3.2786885245901641E-2</v>
      </c>
      <c r="Q21" s="1">
        <f>Stemmen!Q21/Stemmen!$Z21</f>
        <v>4.6838407494145199E-3</v>
      </c>
      <c r="R21" s="1">
        <f>Stemmen!R21/Stemmen!$Z21</f>
        <v>0</v>
      </c>
      <c r="S21" s="1">
        <f>Stemmen!S21/Stemmen!$Z21</f>
        <v>1.444184231069477E-2</v>
      </c>
      <c r="T21" s="1">
        <f>Stemmen!T21/Stemmen!$Z21</f>
        <v>3.9032006245120999E-3</v>
      </c>
      <c r="U21" s="1">
        <f>Stemmen!U21/Stemmen!$Z21</f>
        <v>3.1225604996096799E-3</v>
      </c>
      <c r="V21" s="1">
        <f>Stemmen!V21/Stemmen!$Z21</f>
        <v>0.11865729898516784</v>
      </c>
      <c r="W21" s="1">
        <f>Stemmen!W21/Stemmen!$Z21</f>
        <v>0.16276346604215455</v>
      </c>
      <c r="X21" s="1">
        <f>Stemmen!X21/Stemmen!$Z21</f>
        <v>5.9328649492583922E-2</v>
      </c>
    </row>
    <row r="22" spans="1:24" x14ac:dyDescent="0.25">
      <c r="A22" t="str">
        <f>Stemmen!A22</f>
        <v>GM0085</v>
      </c>
      <c r="B22" t="str">
        <f>Stemmen!B22</f>
        <v>Ooststellingwerf</v>
      </c>
      <c r="C22">
        <f>Stemmen!C22</f>
        <v>25860</v>
      </c>
      <c r="D22">
        <f>Stemmen!D22</f>
        <v>1</v>
      </c>
      <c r="E22">
        <f>Stemmen!E22</f>
        <v>605</v>
      </c>
      <c r="F22" s="1">
        <f>Stemmen!F22/Stemmen!$Z22</f>
        <v>0.21695760598503741</v>
      </c>
      <c r="G22" s="1">
        <f>Stemmen!G22/Stemmen!$Z22</f>
        <v>0</v>
      </c>
      <c r="H22" s="1">
        <f>Stemmen!H22/Stemmen!$Z22</f>
        <v>4.9875311720698253E-3</v>
      </c>
      <c r="I22" s="1">
        <f>Stemmen!I22/Stemmen!$Z22</f>
        <v>0</v>
      </c>
      <c r="J22" s="1">
        <f>Stemmen!J22/Stemmen!$Z22</f>
        <v>3.7406483790523692E-2</v>
      </c>
      <c r="K22" s="1">
        <f>Stemmen!K22/Stemmen!$Z22</f>
        <v>0</v>
      </c>
      <c r="L22" s="1">
        <f>Stemmen!L22/Stemmen!$Z22</f>
        <v>7.2319201995012475E-2</v>
      </c>
      <c r="M22" s="1">
        <f>Stemmen!M22/Stemmen!$Z22</f>
        <v>3.4912718204488775E-2</v>
      </c>
      <c r="N22" s="1">
        <f>Stemmen!N22/Stemmen!$Z22</f>
        <v>8.2294264339152115E-2</v>
      </c>
      <c r="O22" s="1">
        <f>Stemmen!O22/Stemmen!$Z22</f>
        <v>0.18204488778054864</v>
      </c>
      <c r="P22" s="1">
        <f>Stemmen!P22/Stemmen!$Z22</f>
        <v>3.4912718204488775E-2</v>
      </c>
      <c r="Q22" s="1">
        <f>Stemmen!Q22/Stemmen!$Z22</f>
        <v>0</v>
      </c>
      <c r="R22" s="1">
        <f>Stemmen!R22/Stemmen!$Z22</f>
        <v>0</v>
      </c>
      <c r="S22" s="1">
        <f>Stemmen!S22/Stemmen!$Z22</f>
        <v>7.481296758104738E-3</v>
      </c>
      <c r="T22" s="1">
        <f>Stemmen!T22/Stemmen!$Z22</f>
        <v>0</v>
      </c>
      <c r="U22" s="1">
        <f>Stemmen!U22/Stemmen!$Z22</f>
        <v>2.4937655860349127E-3</v>
      </c>
      <c r="V22" s="1">
        <f>Stemmen!V22/Stemmen!$Z22</f>
        <v>0.11970074812967581</v>
      </c>
      <c r="W22" s="1">
        <f>Stemmen!W22/Stemmen!$Z22</f>
        <v>0.12967581047381546</v>
      </c>
      <c r="X22" s="1">
        <f>Stemmen!X22/Stemmen!$Z22</f>
        <v>7.4812967581047385E-2</v>
      </c>
    </row>
    <row r="23" spans="1:24" x14ac:dyDescent="0.25">
      <c r="A23" t="str">
        <f>Stemmen!A23</f>
        <v>GM0090</v>
      </c>
      <c r="B23" t="str">
        <f>Stemmen!B23</f>
        <v>Smallingerland</v>
      </c>
      <c r="C23">
        <f>Stemmen!C23</f>
        <v>55455</v>
      </c>
      <c r="D23">
        <f>Stemmen!D23</f>
        <v>3</v>
      </c>
      <c r="E23">
        <f>Stemmen!E23</f>
        <v>1970</v>
      </c>
      <c r="F23" s="1">
        <f>Stemmen!F23/Stemmen!$Z23</f>
        <v>0.19604086845466157</v>
      </c>
      <c r="G23" s="1">
        <f>Stemmen!G23/Stemmen!$Z23</f>
        <v>6.3856960408684551E-4</v>
      </c>
      <c r="H23" s="1">
        <f>Stemmen!H23/Stemmen!$Z23</f>
        <v>3.1928480204342275E-3</v>
      </c>
      <c r="I23" s="1">
        <f>Stemmen!I23/Stemmen!$Z23</f>
        <v>6.3856960408684551E-4</v>
      </c>
      <c r="J23" s="1">
        <f>Stemmen!J23/Stemmen!$Z23</f>
        <v>2.8097062579821201E-2</v>
      </c>
      <c r="K23" s="1">
        <f>Stemmen!K23/Stemmen!$Z23</f>
        <v>0</v>
      </c>
      <c r="L23" s="1">
        <f>Stemmen!L23/Stemmen!$Z23</f>
        <v>5.6194125159642401E-2</v>
      </c>
      <c r="M23" s="1">
        <f>Stemmen!M23/Stemmen!$Z23</f>
        <v>3.8314176245210725E-2</v>
      </c>
      <c r="N23" s="1">
        <f>Stemmen!N23/Stemmen!$Z23</f>
        <v>0.15708812260536398</v>
      </c>
      <c r="O23" s="1">
        <f>Stemmen!O23/Stemmen!$Z23</f>
        <v>0.15389527458492977</v>
      </c>
      <c r="P23" s="1">
        <f>Stemmen!P23/Stemmen!$Z23</f>
        <v>4.2784163473818644E-2</v>
      </c>
      <c r="Q23" s="1">
        <f>Stemmen!Q23/Stemmen!$Z23</f>
        <v>7.0242656449553001E-3</v>
      </c>
      <c r="R23" s="1">
        <f>Stemmen!R23/Stemmen!$Z23</f>
        <v>0</v>
      </c>
      <c r="S23" s="1">
        <f>Stemmen!S23/Stemmen!$Z23</f>
        <v>7.0242656449553001E-3</v>
      </c>
      <c r="T23" s="1">
        <f>Stemmen!T23/Stemmen!$Z23</f>
        <v>3.1928480204342275E-3</v>
      </c>
      <c r="U23" s="1">
        <f>Stemmen!U23/Stemmen!$Z23</f>
        <v>1.9157088122605363E-3</v>
      </c>
      <c r="V23" s="1">
        <f>Stemmen!V23/Stemmen!$Z23</f>
        <v>0.13090676883780333</v>
      </c>
      <c r="W23" s="1">
        <f>Stemmen!W23/Stemmen!$Z23</f>
        <v>0.12643678160919541</v>
      </c>
      <c r="X23" s="1">
        <f>Stemmen!X23/Stemmen!$Z23</f>
        <v>4.6615581098339721E-2</v>
      </c>
    </row>
    <row r="24" spans="1:24" x14ac:dyDescent="0.25">
      <c r="A24" t="str">
        <f>Stemmen!A24</f>
        <v>GM0093</v>
      </c>
      <c r="B24" t="str">
        <f>Stemmen!B24</f>
        <v>Terschelling</v>
      </c>
      <c r="C24">
        <f>Stemmen!C24</f>
        <v>4750</v>
      </c>
      <c r="D24">
        <f>Stemmen!D24</f>
        <v>1</v>
      </c>
      <c r="E24">
        <f>Stemmen!E24</f>
        <v>1134</v>
      </c>
      <c r="F24" s="1">
        <f>Stemmen!F24/Stemmen!$Z24</f>
        <v>0.12254901960784313</v>
      </c>
      <c r="G24" s="1">
        <f>Stemmen!G24/Stemmen!$Z24</f>
        <v>0</v>
      </c>
      <c r="H24" s="1">
        <f>Stemmen!H24/Stemmen!$Z24</f>
        <v>0</v>
      </c>
      <c r="I24" s="1">
        <f>Stemmen!I24/Stemmen!$Z24</f>
        <v>4.9019607843137254E-3</v>
      </c>
      <c r="J24" s="1">
        <f>Stemmen!J24/Stemmen!$Z24</f>
        <v>6.8627450980392163E-2</v>
      </c>
      <c r="K24" s="1">
        <f>Stemmen!K24/Stemmen!$Z24</f>
        <v>0</v>
      </c>
      <c r="L24" s="1">
        <f>Stemmen!L24/Stemmen!$Z24</f>
        <v>0.12581699346405228</v>
      </c>
      <c r="M24" s="1">
        <f>Stemmen!M24/Stemmen!$Z24</f>
        <v>0.10947712418300654</v>
      </c>
      <c r="N24" s="1">
        <f>Stemmen!N24/Stemmen!$Z24</f>
        <v>8.3333333333333329E-2</v>
      </c>
      <c r="O24" s="1">
        <f>Stemmen!O24/Stemmen!$Z24</f>
        <v>9.8039215686274508E-3</v>
      </c>
      <c r="P24" s="1">
        <f>Stemmen!P24/Stemmen!$Z24</f>
        <v>4.2483660130718956E-2</v>
      </c>
      <c r="Q24" s="1">
        <f>Stemmen!Q24/Stemmen!$Z24</f>
        <v>1.1437908496732025E-2</v>
      </c>
      <c r="R24" s="1">
        <f>Stemmen!R24/Stemmen!$Z24</f>
        <v>0</v>
      </c>
      <c r="S24" s="1">
        <f>Stemmen!S24/Stemmen!$Z24</f>
        <v>8.1699346405228763E-3</v>
      </c>
      <c r="T24" s="1">
        <f>Stemmen!T24/Stemmen!$Z24</f>
        <v>3.2679738562091504E-3</v>
      </c>
      <c r="U24" s="1">
        <f>Stemmen!U24/Stemmen!$Z24</f>
        <v>4.9019607843137254E-3</v>
      </c>
      <c r="V24" s="1">
        <f>Stemmen!V24/Stemmen!$Z24</f>
        <v>8.3333333333333329E-2</v>
      </c>
      <c r="W24" s="1">
        <f>Stemmen!W24/Stemmen!$Z24</f>
        <v>0.16339869281045752</v>
      </c>
      <c r="X24" s="1">
        <f>Stemmen!X24/Stemmen!$Z24</f>
        <v>0.15849673202614378</v>
      </c>
    </row>
    <row r="25" spans="1:24" x14ac:dyDescent="0.25">
      <c r="A25" t="str">
        <f>Stemmen!A25</f>
        <v>GM0098</v>
      </c>
      <c r="B25" t="str">
        <f>Stemmen!B25</f>
        <v>Weststellingwerf</v>
      </c>
      <c r="C25">
        <f>Stemmen!C25</f>
        <v>25780</v>
      </c>
      <c r="D25">
        <f>Stemmen!D25</f>
        <v>1</v>
      </c>
      <c r="E25">
        <f>Stemmen!E25</f>
        <v>0</v>
      </c>
      <c r="F25" s="1">
        <f>Stemmen!F25/Stemmen!$Z25</f>
        <v>0.30751173708920188</v>
      </c>
      <c r="G25" s="1">
        <f>Stemmen!G25/Stemmen!$Z25</f>
        <v>0</v>
      </c>
      <c r="H25" s="1">
        <f>Stemmen!H25/Stemmen!$Z25</f>
        <v>0</v>
      </c>
      <c r="I25" s="1">
        <f>Stemmen!I25/Stemmen!$Z25</f>
        <v>2.3474178403755869E-3</v>
      </c>
      <c r="J25" s="1">
        <f>Stemmen!J25/Stemmen!$Z25</f>
        <v>1.8779342723004695E-2</v>
      </c>
      <c r="K25" s="1">
        <f>Stemmen!K25/Stemmen!$Z25</f>
        <v>0</v>
      </c>
      <c r="L25" s="1">
        <f>Stemmen!L25/Stemmen!$Z25</f>
        <v>7.0422535211267609E-2</v>
      </c>
      <c r="M25" s="1">
        <f>Stemmen!M25/Stemmen!$Z25</f>
        <v>4.2253521126760563E-2</v>
      </c>
      <c r="N25" s="1">
        <f>Stemmen!N25/Stemmen!$Z25</f>
        <v>0.13145539906103287</v>
      </c>
      <c r="O25" s="1">
        <f>Stemmen!O25/Stemmen!$Z25</f>
        <v>2.3474178403755867E-2</v>
      </c>
      <c r="P25" s="1">
        <f>Stemmen!P25/Stemmen!$Z25</f>
        <v>2.5821596244131457E-2</v>
      </c>
      <c r="Q25" s="1">
        <f>Stemmen!Q25/Stemmen!$Z25</f>
        <v>2.3474178403755869E-3</v>
      </c>
      <c r="R25" s="1">
        <f>Stemmen!R25/Stemmen!$Z25</f>
        <v>2.3474178403755869E-3</v>
      </c>
      <c r="S25" s="1">
        <f>Stemmen!S25/Stemmen!$Z25</f>
        <v>2.3474178403755869E-3</v>
      </c>
      <c r="T25" s="1">
        <f>Stemmen!T25/Stemmen!$Z25</f>
        <v>0</v>
      </c>
      <c r="U25" s="1">
        <f>Stemmen!U25/Stemmen!$Z25</f>
        <v>0</v>
      </c>
      <c r="V25" s="1">
        <f>Stemmen!V25/Stemmen!$Z25</f>
        <v>0.11267605633802817</v>
      </c>
      <c r="W25" s="1">
        <f>Stemmen!W25/Stemmen!$Z25</f>
        <v>8.4507042253521125E-2</v>
      </c>
      <c r="X25" s="1">
        <f>Stemmen!X25/Stemmen!$Z25</f>
        <v>0.17370892018779344</v>
      </c>
    </row>
    <row r="26" spans="1:24" x14ac:dyDescent="0.25">
      <c r="A26" t="str">
        <f>Stemmen!A26</f>
        <v>GM0106</v>
      </c>
      <c r="B26" t="str">
        <f>Stemmen!B26</f>
        <v>Assen</v>
      </c>
      <c r="C26">
        <f>Stemmen!C26</f>
        <v>67210</v>
      </c>
      <c r="D26">
        <f>Stemmen!D26</f>
        <v>3</v>
      </c>
      <c r="E26">
        <f>Stemmen!E26</f>
        <v>0</v>
      </c>
      <c r="F26" s="1">
        <f>Stemmen!F26/Stemmen!$Z26</f>
        <v>0.10929737402413059</v>
      </c>
      <c r="G26" s="1">
        <f>Stemmen!G26/Stemmen!$Z26</f>
        <v>7.0972320794889996E-4</v>
      </c>
      <c r="H26" s="1">
        <f>Stemmen!H26/Stemmen!$Z26</f>
        <v>1.4194464158977999E-3</v>
      </c>
      <c r="I26" s="1">
        <f>Stemmen!I26/Stemmen!$Z26</f>
        <v>0</v>
      </c>
      <c r="J26" s="1">
        <f>Stemmen!J26/Stemmen!$Z26</f>
        <v>3.5486160397444996E-2</v>
      </c>
      <c r="K26" s="1">
        <f>Stemmen!K26/Stemmen!$Z26</f>
        <v>7.0972320794889996E-4</v>
      </c>
      <c r="L26" s="1">
        <f>Stemmen!L26/Stemmen!$Z26</f>
        <v>0.10290986515259049</v>
      </c>
      <c r="M26" s="1">
        <f>Stemmen!M26/Stemmen!$Z26</f>
        <v>5.9616749467707592E-2</v>
      </c>
      <c r="N26" s="1">
        <f>Stemmen!N26/Stemmen!$Z26</f>
        <v>0.13555713271823988</v>
      </c>
      <c r="O26" s="1">
        <f>Stemmen!O26/Stemmen!$Z26</f>
        <v>0.18452803406671398</v>
      </c>
      <c r="P26" s="1">
        <f>Stemmen!P26/Stemmen!$Z26</f>
        <v>3.1937544357700499E-2</v>
      </c>
      <c r="Q26" s="1">
        <f>Stemmen!Q26/Stemmen!$Z26</f>
        <v>6.3875088715400997E-3</v>
      </c>
      <c r="R26" s="1">
        <f>Stemmen!R26/Stemmen!$Z26</f>
        <v>7.0972320794889996E-4</v>
      </c>
      <c r="S26" s="1">
        <f>Stemmen!S26/Stemmen!$Z26</f>
        <v>5.6777856635911996E-3</v>
      </c>
      <c r="T26" s="1">
        <f>Stemmen!T26/Stemmen!$Z26</f>
        <v>7.0972320794889996E-4</v>
      </c>
      <c r="U26" s="1">
        <f>Stemmen!U26/Stemmen!$Z26</f>
        <v>5.6777856635911996E-3</v>
      </c>
      <c r="V26" s="1">
        <f>Stemmen!V26/Stemmen!$Z26</f>
        <v>9.5102909865152588E-2</v>
      </c>
      <c r="W26" s="1">
        <f>Stemmen!W26/Stemmen!$Z26</f>
        <v>0.14336408800567779</v>
      </c>
      <c r="X26" s="1">
        <f>Stemmen!X26/Stemmen!$Z26</f>
        <v>8.0198722498225697E-2</v>
      </c>
    </row>
    <row r="27" spans="1:24" x14ac:dyDescent="0.25">
      <c r="A27" t="str">
        <f>Stemmen!A27</f>
        <v>GM0109</v>
      </c>
      <c r="B27" t="str">
        <f>Stemmen!B27</f>
        <v>Coevorden</v>
      </c>
      <c r="C27">
        <f>Stemmen!C27</f>
        <v>35880</v>
      </c>
      <c r="D27">
        <f>Stemmen!D27</f>
        <v>1</v>
      </c>
      <c r="E27">
        <f>Stemmen!E27</f>
        <v>0</v>
      </c>
      <c r="F27" s="1">
        <f>Stemmen!F27/Stemmen!$Z27</f>
        <v>0.16393442622950818</v>
      </c>
      <c r="G27" s="1">
        <f>Stemmen!G27/Stemmen!$Z27</f>
        <v>0</v>
      </c>
      <c r="H27" s="1">
        <f>Stemmen!H27/Stemmen!$Z27</f>
        <v>0</v>
      </c>
      <c r="I27" s="1">
        <f>Stemmen!I27/Stemmen!$Z27</f>
        <v>0</v>
      </c>
      <c r="J27" s="1">
        <f>Stemmen!J27/Stemmen!$Z27</f>
        <v>3.8748137108792845E-2</v>
      </c>
      <c r="K27" s="1">
        <f>Stemmen!K27/Stemmen!$Z27</f>
        <v>0</v>
      </c>
      <c r="L27" s="1">
        <f>Stemmen!L27/Stemmen!$Z27</f>
        <v>0.16095380029806258</v>
      </c>
      <c r="M27" s="1">
        <f>Stemmen!M27/Stemmen!$Z27</f>
        <v>4.9180327868852458E-2</v>
      </c>
      <c r="N27" s="1">
        <f>Stemmen!N27/Stemmen!$Z27</f>
        <v>7.3025335320417287E-2</v>
      </c>
      <c r="O27" s="1">
        <f>Stemmen!O27/Stemmen!$Z27</f>
        <v>4.0238450074515646E-2</v>
      </c>
      <c r="P27" s="1">
        <f>Stemmen!P27/Stemmen!$Z27</f>
        <v>4.3219076005961254E-2</v>
      </c>
      <c r="Q27" s="1">
        <f>Stemmen!Q27/Stemmen!$Z27</f>
        <v>0</v>
      </c>
      <c r="R27" s="1">
        <f>Stemmen!R27/Stemmen!$Z27</f>
        <v>0</v>
      </c>
      <c r="S27" s="1">
        <f>Stemmen!S27/Stemmen!$Z27</f>
        <v>5.9612518628912071E-3</v>
      </c>
      <c r="T27" s="1">
        <f>Stemmen!T27/Stemmen!$Z27</f>
        <v>4.4709388971684054E-3</v>
      </c>
      <c r="U27" s="1">
        <f>Stemmen!U27/Stemmen!$Z27</f>
        <v>4.4709388971684054E-3</v>
      </c>
      <c r="V27" s="1">
        <f>Stemmen!V27/Stemmen!$Z27</f>
        <v>6.4083457526080481E-2</v>
      </c>
      <c r="W27" s="1">
        <f>Stemmen!W27/Stemmen!$Z27</f>
        <v>0.19970193740685543</v>
      </c>
      <c r="X27" s="1">
        <f>Stemmen!X27/Stemmen!$Z27</f>
        <v>0.15201192250372578</v>
      </c>
    </row>
    <row r="28" spans="1:24" x14ac:dyDescent="0.25">
      <c r="A28" t="str">
        <f>Stemmen!A28</f>
        <v>GM0114</v>
      </c>
      <c r="B28" t="str">
        <f>Stemmen!B28</f>
        <v>Emmen</v>
      </c>
      <c r="C28">
        <f>Stemmen!C28</f>
        <v>108840</v>
      </c>
      <c r="D28">
        <f>Stemmen!D28</f>
        <v>4</v>
      </c>
      <c r="E28">
        <f>Stemmen!E28</f>
        <v>3883</v>
      </c>
      <c r="F28" s="1">
        <f>Stemmen!F28/Stemmen!$Z28</f>
        <v>0.15953307392996108</v>
      </c>
      <c r="G28" s="1">
        <f>Stemmen!G28/Stemmen!$Z28</f>
        <v>0</v>
      </c>
      <c r="H28" s="1">
        <f>Stemmen!H28/Stemmen!$Z28</f>
        <v>2.3346303501945525E-3</v>
      </c>
      <c r="I28" s="1">
        <f>Stemmen!I28/Stemmen!$Z28</f>
        <v>7.7821011673151756E-4</v>
      </c>
      <c r="J28" s="1">
        <f>Stemmen!J28/Stemmen!$Z28</f>
        <v>3.6575875486381325E-2</v>
      </c>
      <c r="K28" s="1">
        <f>Stemmen!K28/Stemmen!$Z28</f>
        <v>7.7821011673151756E-4</v>
      </c>
      <c r="L28" s="1">
        <f>Stemmen!L28/Stemmen!$Z28</f>
        <v>9.1050583657587544E-2</v>
      </c>
      <c r="M28" s="1">
        <f>Stemmen!M28/Stemmen!$Z28</f>
        <v>2.4902723735408562E-2</v>
      </c>
      <c r="N28" s="1">
        <f>Stemmen!N28/Stemmen!$Z28</f>
        <v>0.12996108949416343</v>
      </c>
      <c r="O28" s="1">
        <f>Stemmen!O28/Stemmen!$Z28</f>
        <v>4.9805447470817124E-2</v>
      </c>
      <c r="P28" s="1">
        <f>Stemmen!P28/Stemmen!$Z28</f>
        <v>3.5019455252918288E-2</v>
      </c>
      <c r="Q28" s="1">
        <f>Stemmen!Q28/Stemmen!$Z28</f>
        <v>2.3346303501945525E-3</v>
      </c>
      <c r="R28" s="1">
        <f>Stemmen!R28/Stemmen!$Z28</f>
        <v>7.7821011673151756E-4</v>
      </c>
      <c r="S28" s="1">
        <f>Stemmen!S28/Stemmen!$Z28</f>
        <v>1.2451361867704281E-2</v>
      </c>
      <c r="T28" s="1">
        <f>Stemmen!T28/Stemmen!$Z28</f>
        <v>0</v>
      </c>
      <c r="U28" s="1">
        <f>Stemmen!U28/Stemmen!$Z28</f>
        <v>4.6692607003891049E-3</v>
      </c>
      <c r="V28" s="1">
        <f>Stemmen!V28/Stemmen!$Z28</f>
        <v>0.21634241245136188</v>
      </c>
      <c r="W28" s="1">
        <f>Stemmen!W28/Stemmen!$Z28</f>
        <v>0.14474708171206227</v>
      </c>
      <c r="X28" s="1">
        <f>Stemmen!X28/Stemmen!$Z28</f>
        <v>8.7937743190661485E-2</v>
      </c>
    </row>
    <row r="29" spans="1:24" x14ac:dyDescent="0.25">
      <c r="A29" t="str">
        <f>Stemmen!A29</f>
        <v>GM0118</v>
      </c>
      <c r="B29" t="str">
        <f>Stemmen!B29</f>
        <v>Hoogeveen</v>
      </c>
      <c r="C29">
        <f>Stemmen!C29</f>
        <v>54890</v>
      </c>
      <c r="D29">
        <f>Stemmen!D29</f>
        <v>2</v>
      </c>
      <c r="E29">
        <f>Stemmen!E29</f>
        <v>2145</v>
      </c>
      <c r="F29" s="1">
        <f>Stemmen!F29/Stemmen!$Z29</f>
        <v>0.18966846569005397</v>
      </c>
      <c r="G29" s="1">
        <f>Stemmen!G29/Stemmen!$Z29</f>
        <v>0</v>
      </c>
      <c r="H29" s="1">
        <f>Stemmen!H29/Stemmen!$Z29</f>
        <v>6.9390902081727058E-3</v>
      </c>
      <c r="I29" s="1">
        <f>Stemmen!I29/Stemmen!$Z29</f>
        <v>2.3130300693909021E-3</v>
      </c>
      <c r="J29" s="1">
        <f>Stemmen!J29/Stemmen!$Z29</f>
        <v>2.081727062451812E-2</v>
      </c>
      <c r="K29" s="1">
        <f>Stemmen!K29/Stemmen!$Z29</f>
        <v>7.7101002313030066E-4</v>
      </c>
      <c r="L29" s="1">
        <f>Stemmen!L29/Stemmen!$Z29</f>
        <v>9.0208172706245177E-2</v>
      </c>
      <c r="M29" s="1">
        <f>Stemmen!M29/Stemmen!$Z29</f>
        <v>4.9344641480339242E-2</v>
      </c>
      <c r="N29" s="1">
        <f>Stemmen!N29/Stemmen!$Z29</f>
        <v>0.13646877409406322</v>
      </c>
      <c r="O29" s="1">
        <f>Stemmen!O29/Stemmen!$Z29</f>
        <v>0.13646877409406322</v>
      </c>
      <c r="P29" s="1">
        <f>Stemmen!P29/Stemmen!$Z29</f>
        <v>2.8527370855821126E-2</v>
      </c>
      <c r="Q29" s="1">
        <f>Stemmen!Q29/Stemmen!$Z29</f>
        <v>5.3970701619121047E-3</v>
      </c>
      <c r="R29" s="1">
        <f>Stemmen!R29/Stemmen!$Z29</f>
        <v>0</v>
      </c>
      <c r="S29" s="1">
        <f>Stemmen!S29/Stemmen!$Z29</f>
        <v>6.1680801850424053E-3</v>
      </c>
      <c r="T29" s="1">
        <f>Stemmen!T29/Stemmen!$Z29</f>
        <v>1.5420200462606013E-3</v>
      </c>
      <c r="U29" s="1">
        <f>Stemmen!U29/Stemmen!$Z29</f>
        <v>6.9390902081727058E-3</v>
      </c>
      <c r="V29" s="1">
        <f>Stemmen!V29/Stemmen!$Z29</f>
        <v>0.13955281418658441</v>
      </c>
      <c r="W29" s="1">
        <f>Stemmen!W29/Stemmen!$Z29</f>
        <v>0.10717039321511179</v>
      </c>
      <c r="X29" s="1">
        <f>Stemmen!X29/Stemmen!$Z29</f>
        <v>7.1703932151117963E-2</v>
      </c>
    </row>
    <row r="30" spans="1:24" x14ac:dyDescent="0.25">
      <c r="A30" t="str">
        <f>Stemmen!A30</f>
        <v>GM0119</v>
      </c>
      <c r="B30" t="str">
        <f>Stemmen!B30</f>
        <v>Meppel</v>
      </c>
      <c r="C30">
        <f>Stemmen!C30</f>
        <v>32575</v>
      </c>
      <c r="D30">
        <f>Stemmen!D30</f>
        <v>1</v>
      </c>
      <c r="E30">
        <f>Stemmen!E30</f>
        <v>366</v>
      </c>
      <c r="F30" s="1">
        <f>Stemmen!F30/Stemmen!$Z30</f>
        <v>0.16666666666666666</v>
      </c>
      <c r="G30" s="1">
        <f>Stemmen!G30/Stemmen!$Z30</f>
        <v>1.3888888888888888E-2</v>
      </c>
      <c r="H30" s="1">
        <f>Stemmen!H30/Stemmen!$Z30</f>
        <v>0</v>
      </c>
      <c r="I30" s="1">
        <f>Stemmen!I30/Stemmen!$Z30</f>
        <v>0</v>
      </c>
      <c r="J30" s="1">
        <f>Stemmen!J30/Stemmen!$Z30</f>
        <v>5.5555555555555552E-2</v>
      </c>
      <c r="K30" s="1">
        <f>Stemmen!K30/Stemmen!$Z30</f>
        <v>0</v>
      </c>
      <c r="L30" s="1">
        <f>Stemmen!L30/Stemmen!$Z30</f>
        <v>9.7222222222222224E-2</v>
      </c>
      <c r="M30" s="1">
        <f>Stemmen!M30/Stemmen!$Z30</f>
        <v>7.6388888888888895E-2</v>
      </c>
      <c r="N30" s="1">
        <f>Stemmen!N30/Stemmen!$Z30</f>
        <v>6.9444444444444448E-2</v>
      </c>
      <c r="O30" s="1">
        <f>Stemmen!O30/Stemmen!$Z30</f>
        <v>5.5555555555555552E-2</v>
      </c>
      <c r="P30" s="1">
        <f>Stemmen!P30/Stemmen!$Z30</f>
        <v>6.9444444444444441E-3</v>
      </c>
      <c r="Q30" s="1">
        <f>Stemmen!Q30/Stemmen!$Z30</f>
        <v>0</v>
      </c>
      <c r="R30" s="1">
        <f>Stemmen!R30/Stemmen!$Z30</f>
        <v>0</v>
      </c>
      <c r="S30" s="1">
        <f>Stemmen!S30/Stemmen!$Z30</f>
        <v>0</v>
      </c>
      <c r="T30" s="1">
        <f>Stemmen!T30/Stemmen!$Z30</f>
        <v>0</v>
      </c>
      <c r="U30" s="1">
        <f>Stemmen!U30/Stemmen!$Z30</f>
        <v>0</v>
      </c>
      <c r="V30" s="1">
        <f>Stemmen!V30/Stemmen!$Z30</f>
        <v>0.125</v>
      </c>
      <c r="W30" s="1">
        <f>Stemmen!W30/Stemmen!$Z30</f>
        <v>0.125</v>
      </c>
      <c r="X30" s="1">
        <f>Stemmen!X30/Stemmen!$Z30</f>
        <v>0.20833333333333334</v>
      </c>
    </row>
    <row r="31" spans="1:24" x14ac:dyDescent="0.25">
      <c r="A31" t="str">
        <f>Stemmen!A31</f>
        <v>GM0141</v>
      </c>
      <c r="B31" t="str">
        <f>Stemmen!B31</f>
        <v>Almelo</v>
      </c>
      <c r="C31">
        <f>Stemmen!C31</f>
        <v>72755</v>
      </c>
      <c r="D31">
        <f>Stemmen!D31</f>
        <v>4</v>
      </c>
      <c r="E31">
        <f>Stemmen!E31</f>
        <v>6128</v>
      </c>
      <c r="F31" s="1">
        <f>Stemmen!F31/Stemmen!$Z31</f>
        <v>0.17159167226326394</v>
      </c>
      <c r="G31" s="1">
        <f>Stemmen!G31/Stemmen!$Z31</f>
        <v>1.0073875083948958E-3</v>
      </c>
      <c r="H31" s="1">
        <f>Stemmen!H31/Stemmen!$Z31</f>
        <v>4.7011417058428475E-3</v>
      </c>
      <c r="I31" s="1">
        <f>Stemmen!I31/Stemmen!$Z31</f>
        <v>1.3431833445265279E-3</v>
      </c>
      <c r="J31" s="1">
        <f>Stemmen!J31/Stemmen!$Z31</f>
        <v>3.6601746138347886E-2</v>
      </c>
      <c r="K31" s="1">
        <f>Stemmen!K31/Stemmen!$Z31</f>
        <v>6.7159167226326397E-4</v>
      </c>
      <c r="L31" s="1">
        <f>Stemmen!L31/Stemmen!$Z31</f>
        <v>0.10879785090664876</v>
      </c>
      <c r="M31" s="1">
        <f>Stemmen!M31/Stemmen!$Z31</f>
        <v>4.1974479516453993E-2</v>
      </c>
      <c r="N31" s="1">
        <f>Stemmen!N31/Stemmen!$Z31</f>
        <v>0.15345869711215582</v>
      </c>
      <c r="O31" s="1">
        <f>Stemmen!O31/Stemmen!$Z31</f>
        <v>7.0517125587642712E-2</v>
      </c>
      <c r="P31" s="1">
        <f>Stemmen!P31/Stemmen!$Z31</f>
        <v>3.8280725319006045E-2</v>
      </c>
      <c r="Q31" s="1">
        <f>Stemmen!Q31/Stemmen!$Z31</f>
        <v>3.6937541974479517E-3</v>
      </c>
      <c r="R31" s="1">
        <f>Stemmen!R31/Stemmen!$Z31</f>
        <v>0</v>
      </c>
      <c r="S31" s="1">
        <f>Stemmen!S31/Stemmen!$Z31</f>
        <v>7.7233042310275351E-3</v>
      </c>
      <c r="T31" s="1">
        <f>Stemmen!T31/Stemmen!$Z31</f>
        <v>2.0147750167897917E-3</v>
      </c>
      <c r="U31" s="1">
        <f>Stemmen!U31/Stemmen!$Z31</f>
        <v>3.0221625251846875E-3</v>
      </c>
      <c r="V31" s="1">
        <f>Stemmen!V31/Stemmen!$Z31</f>
        <v>0.18267293485560779</v>
      </c>
      <c r="W31" s="1">
        <f>Stemmen!W31/Stemmen!$Z31</f>
        <v>0.10308932169241102</v>
      </c>
      <c r="X31" s="1">
        <f>Stemmen!X31/Stemmen!$Z31</f>
        <v>6.883814640698456E-2</v>
      </c>
    </row>
    <row r="32" spans="1:24" x14ac:dyDescent="0.25">
      <c r="A32" t="str">
        <f>Stemmen!A32</f>
        <v>GM0147</v>
      </c>
      <c r="B32" t="str">
        <f>Stemmen!B32</f>
        <v>Borne</v>
      </c>
      <c r="C32">
        <f>Stemmen!C32</f>
        <v>21585</v>
      </c>
      <c r="D32">
        <f>Stemmen!D32</f>
        <v>2</v>
      </c>
      <c r="E32">
        <f>Stemmen!E32</f>
        <v>1097</v>
      </c>
      <c r="F32" s="1">
        <f>Stemmen!F32/Stemmen!$Z32</f>
        <v>0.32377428307123035</v>
      </c>
      <c r="G32" s="1">
        <f>Stemmen!G32/Stemmen!$Z32</f>
        <v>0</v>
      </c>
      <c r="H32" s="1">
        <f>Stemmen!H32/Stemmen!$Z32</f>
        <v>0</v>
      </c>
      <c r="I32" s="1">
        <f>Stemmen!I32/Stemmen!$Z32</f>
        <v>2.7752081406105457E-3</v>
      </c>
      <c r="J32" s="1">
        <f>Stemmen!J32/Stemmen!$Z32</f>
        <v>2.960222016651249E-2</v>
      </c>
      <c r="K32" s="1">
        <f>Stemmen!K32/Stemmen!$Z32</f>
        <v>9.2506938020351531E-4</v>
      </c>
      <c r="L32" s="1">
        <f>Stemmen!L32/Stemmen!$Z32</f>
        <v>0.1332099907493062</v>
      </c>
      <c r="M32" s="1">
        <f>Stemmen!M32/Stemmen!$Z32</f>
        <v>5.0878815911193337E-2</v>
      </c>
      <c r="N32" s="1">
        <f>Stemmen!N32/Stemmen!$Z32</f>
        <v>0.10175763182238667</v>
      </c>
      <c r="O32" s="1">
        <f>Stemmen!O32/Stemmen!$Z32</f>
        <v>3.2377428307123035E-2</v>
      </c>
      <c r="P32" s="1">
        <f>Stemmen!P32/Stemmen!$Z32</f>
        <v>2.8677150786308975E-2</v>
      </c>
      <c r="Q32" s="1">
        <f>Stemmen!Q32/Stemmen!$Z32</f>
        <v>1.8501387604070306E-3</v>
      </c>
      <c r="R32" s="1">
        <f>Stemmen!R32/Stemmen!$Z32</f>
        <v>0</v>
      </c>
      <c r="S32" s="1">
        <f>Stemmen!S32/Stemmen!$Z32</f>
        <v>5.5504162812210914E-3</v>
      </c>
      <c r="T32" s="1">
        <f>Stemmen!T32/Stemmen!$Z32</f>
        <v>2.7752081406105457E-3</v>
      </c>
      <c r="U32" s="1">
        <f>Stemmen!U32/Stemmen!$Z32</f>
        <v>0</v>
      </c>
      <c r="V32" s="1">
        <f>Stemmen!V32/Stemmen!$Z32</f>
        <v>8.1406105457909342E-2</v>
      </c>
      <c r="W32" s="1">
        <f>Stemmen!W32/Stemmen!$Z32</f>
        <v>9.8057354301572613E-2</v>
      </c>
      <c r="X32" s="1">
        <f>Stemmen!X32/Stemmen!$Z32</f>
        <v>0.10638297872340426</v>
      </c>
    </row>
    <row r="33" spans="1:24" x14ac:dyDescent="0.25">
      <c r="A33" t="str">
        <f>Stemmen!A33</f>
        <v>GM0148</v>
      </c>
      <c r="B33" t="str">
        <f>Stemmen!B33</f>
        <v>Dalfsen</v>
      </c>
      <c r="C33">
        <f>Stemmen!C33</f>
        <v>27430</v>
      </c>
      <c r="D33">
        <f>Stemmen!D33</f>
        <v>2</v>
      </c>
      <c r="E33">
        <f>Stemmen!E33</f>
        <v>2138</v>
      </c>
      <c r="F33" s="1">
        <f>Stemmen!F33/Stemmen!$Z33</f>
        <v>0.20066889632107024</v>
      </c>
      <c r="G33" s="1">
        <f>Stemmen!G33/Stemmen!$Z33</f>
        <v>5.016722408026756E-3</v>
      </c>
      <c r="H33" s="1">
        <f>Stemmen!H33/Stemmen!$Z33</f>
        <v>3.3444816053511705E-3</v>
      </c>
      <c r="I33" s="1">
        <f>Stemmen!I33/Stemmen!$Z33</f>
        <v>1.6722408026755853E-3</v>
      </c>
      <c r="J33" s="1">
        <f>Stemmen!J33/Stemmen!$Z33</f>
        <v>5.5183946488294312E-2</v>
      </c>
      <c r="K33" s="1">
        <f>Stemmen!K33/Stemmen!$Z33</f>
        <v>0</v>
      </c>
      <c r="L33" s="1">
        <f>Stemmen!L33/Stemmen!$Z33</f>
        <v>9.1973244147157185E-2</v>
      </c>
      <c r="M33" s="1">
        <f>Stemmen!M33/Stemmen!$Z33</f>
        <v>2.6755852842809364E-2</v>
      </c>
      <c r="N33" s="1">
        <f>Stemmen!N33/Stemmen!$Z33</f>
        <v>6.354515050167224E-2</v>
      </c>
      <c r="O33" s="1">
        <f>Stemmen!O33/Stemmen!$Z33</f>
        <v>0.2709030100334448</v>
      </c>
      <c r="P33" s="1">
        <f>Stemmen!P33/Stemmen!$Z33</f>
        <v>3.5117056856187288E-2</v>
      </c>
      <c r="Q33" s="1">
        <f>Stemmen!Q33/Stemmen!$Z33</f>
        <v>5.016722408026756E-3</v>
      </c>
      <c r="R33" s="1">
        <f>Stemmen!R33/Stemmen!$Z33</f>
        <v>0</v>
      </c>
      <c r="S33" s="1">
        <f>Stemmen!S33/Stemmen!$Z33</f>
        <v>5.016722408026756E-3</v>
      </c>
      <c r="T33" s="1">
        <f>Stemmen!T33/Stemmen!$Z33</f>
        <v>3.3444816053511705E-3</v>
      </c>
      <c r="U33" s="1">
        <f>Stemmen!U33/Stemmen!$Z33</f>
        <v>0</v>
      </c>
      <c r="V33" s="1">
        <f>Stemmen!V33/Stemmen!$Z33</f>
        <v>8.5284280936454848E-2</v>
      </c>
      <c r="W33" s="1">
        <f>Stemmen!W33/Stemmen!$Z33</f>
        <v>6.1872909698996656E-2</v>
      </c>
      <c r="X33" s="1">
        <f>Stemmen!X33/Stemmen!$Z33</f>
        <v>8.5284280936454848E-2</v>
      </c>
    </row>
    <row r="34" spans="1:24" x14ac:dyDescent="0.25">
      <c r="A34" t="str">
        <f>Stemmen!A34</f>
        <v>GM0150</v>
      </c>
      <c r="B34" t="str">
        <f>Stemmen!B34</f>
        <v>Deventer</v>
      </c>
      <c r="C34">
        <f>Stemmen!C34</f>
        <v>98670</v>
      </c>
      <c r="D34">
        <f>Stemmen!D34</f>
        <v>5</v>
      </c>
      <c r="E34">
        <f>Stemmen!E34</f>
        <v>2224</v>
      </c>
      <c r="F34" s="1">
        <f>Stemmen!F34/Stemmen!$Z34</f>
        <v>0.2114962702939886</v>
      </c>
      <c r="G34" s="1">
        <f>Stemmen!G34/Stemmen!$Z34</f>
        <v>1.7551557700745941E-3</v>
      </c>
      <c r="H34" s="1">
        <f>Stemmen!H34/Stemmen!$Z34</f>
        <v>2.1939447125932428E-3</v>
      </c>
      <c r="I34" s="1">
        <f>Stemmen!I34/Stemmen!$Z34</f>
        <v>1.7551557700745941E-3</v>
      </c>
      <c r="J34" s="1">
        <f>Stemmen!J34/Stemmen!$Z34</f>
        <v>3.4225537516454588E-2</v>
      </c>
      <c r="K34" s="1">
        <f>Stemmen!K34/Stemmen!$Z34</f>
        <v>4.3878894251864854E-4</v>
      </c>
      <c r="L34" s="1">
        <f>Stemmen!L34/Stemmen!$Z34</f>
        <v>0.14392277314611671</v>
      </c>
      <c r="M34" s="1">
        <f>Stemmen!M34/Stemmen!$Z34</f>
        <v>9.0390522158841594E-2</v>
      </c>
      <c r="N34" s="1">
        <f>Stemmen!N34/Stemmen!$Z34</f>
        <v>9.9605089951733214E-2</v>
      </c>
      <c r="O34" s="1">
        <f>Stemmen!O34/Stemmen!$Z34</f>
        <v>6.2308029837648091E-2</v>
      </c>
      <c r="P34" s="1">
        <f>Stemmen!P34/Stemmen!$Z34</f>
        <v>2.413339183852567E-2</v>
      </c>
      <c r="Q34" s="1">
        <f>Stemmen!Q34/Stemmen!$Z34</f>
        <v>3.5103115401491883E-3</v>
      </c>
      <c r="R34" s="1">
        <f>Stemmen!R34/Stemmen!$Z34</f>
        <v>0</v>
      </c>
      <c r="S34" s="1">
        <f>Stemmen!S34/Stemmen!$Z34</f>
        <v>6.5818341377797277E-3</v>
      </c>
      <c r="T34" s="1">
        <f>Stemmen!T34/Stemmen!$Z34</f>
        <v>1.7551557700745941E-3</v>
      </c>
      <c r="U34" s="1">
        <f>Stemmen!U34/Stemmen!$Z34</f>
        <v>2.6327336551118913E-3</v>
      </c>
      <c r="V34" s="1">
        <f>Stemmen!V34/Stemmen!$Z34</f>
        <v>9.8288723124177274E-2</v>
      </c>
      <c r="W34" s="1">
        <f>Stemmen!W34/Stemmen!$Z34</f>
        <v>0.12724879333040806</v>
      </c>
      <c r="X34" s="1">
        <f>Stemmen!X34/Stemmen!$Z34</f>
        <v>8.77577885037297E-2</v>
      </c>
    </row>
    <row r="35" spans="1:24" x14ac:dyDescent="0.25">
      <c r="A35" t="str">
        <f>Stemmen!A35</f>
        <v>GM0153</v>
      </c>
      <c r="B35" t="str">
        <f>Stemmen!B35</f>
        <v>Enschede</v>
      </c>
      <c r="C35">
        <f>Stemmen!C35</f>
        <v>158050</v>
      </c>
      <c r="D35">
        <f>Stemmen!D35</f>
        <v>17</v>
      </c>
      <c r="E35">
        <f>Stemmen!E35</f>
        <v>5662</v>
      </c>
      <c r="F35" s="1">
        <f>Stemmen!F35/Stemmen!$Z35</f>
        <v>0.13499358700299274</v>
      </c>
      <c r="G35" s="1">
        <f>Stemmen!G35/Stemmen!$Z35</f>
        <v>3.0996152201795638E-3</v>
      </c>
      <c r="H35" s="1">
        <f>Stemmen!H35/Stemmen!$Z35</f>
        <v>2.4583155194527577E-3</v>
      </c>
      <c r="I35" s="1">
        <f>Stemmen!I35/Stemmen!$Z35</f>
        <v>1.4963659683625481E-3</v>
      </c>
      <c r="J35" s="1">
        <f>Stemmen!J35/Stemmen!$Z35</f>
        <v>3.2920051303976058E-2</v>
      </c>
      <c r="K35" s="1">
        <f>Stemmen!K35/Stemmen!$Z35</f>
        <v>5.3441641727233866E-4</v>
      </c>
      <c r="L35" s="1">
        <f>Stemmen!L35/Stemmen!$Z35</f>
        <v>0.1857631466438649</v>
      </c>
      <c r="M35" s="1">
        <f>Stemmen!M35/Stemmen!$Z35</f>
        <v>8.2941427960666947E-2</v>
      </c>
      <c r="N35" s="1">
        <f>Stemmen!N35/Stemmen!$Z35</f>
        <v>0.10624198375374092</v>
      </c>
      <c r="O35" s="1">
        <f>Stemmen!O35/Stemmen!$Z35</f>
        <v>5.6113723813595556E-2</v>
      </c>
      <c r="P35" s="1">
        <f>Stemmen!P35/Stemmen!$Z35</f>
        <v>1.7849508336896108E-2</v>
      </c>
      <c r="Q35" s="1">
        <f>Stemmen!Q35/Stemmen!$Z35</f>
        <v>5.3441641727233861E-3</v>
      </c>
      <c r="R35" s="1">
        <f>Stemmen!R35/Stemmen!$Z35</f>
        <v>1.175716117999145E-3</v>
      </c>
      <c r="S35" s="1">
        <f>Stemmen!S35/Stemmen!$Z35</f>
        <v>2.255237280889269E-2</v>
      </c>
      <c r="T35" s="1">
        <f>Stemmen!T35/Stemmen!$Z35</f>
        <v>1.3894826849080804E-3</v>
      </c>
      <c r="U35" s="1">
        <f>Stemmen!U35/Stemmen!$Z35</f>
        <v>2.6720820863616931E-3</v>
      </c>
      <c r="V35" s="1">
        <f>Stemmen!V35/Stemmen!$Z35</f>
        <v>0.11725096194955109</v>
      </c>
      <c r="W35" s="1">
        <f>Stemmen!W35/Stemmen!$Z35</f>
        <v>0.11340316374519026</v>
      </c>
      <c r="X35" s="1">
        <f>Stemmen!X35/Stemmen!$Z35</f>
        <v>0.11179991449337323</v>
      </c>
    </row>
    <row r="36" spans="1:24" x14ac:dyDescent="0.25">
      <c r="A36" t="str">
        <f>Stemmen!A36</f>
        <v>GM0160</v>
      </c>
      <c r="B36" t="str">
        <f>Stemmen!B36</f>
        <v>Hardenberg</v>
      </c>
      <c r="C36">
        <f>Stemmen!C36</f>
        <v>59430</v>
      </c>
      <c r="D36">
        <f>Stemmen!D36</f>
        <v>2</v>
      </c>
      <c r="E36">
        <f>Stemmen!E36</f>
        <v>2574</v>
      </c>
      <c r="F36" s="1">
        <f>Stemmen!F36/Stemmen!$Z36</f>
        <v>0.32154696132596683</v>
      </c>
      <c r="G36" s="1">
        <f>Stemmen!G36/Stemmen!$Z36</f>
        <v>1.1049723756906078E-3</v>
      </c>
      <c r="H36" s="1">
        <f>Stemmen!H36/Stemmen!$Z36</f>
        <v>0</v>
      </c>
      <c r="I36" s="1">
        <f>Stemmen!I36/Stemmen!$Z36</f>
        <v>1.1049723756906078E-3</v>
      </c>
      <c r="J36" s="1">
        <f>Stemmen!J36/Stemmen!$Z36</f>
        <v>2.0994475138121547E-2</v>
      </c>
      <c r="K36" s="1">
        <f>Stemmen!K36/Stemmen!$Z36</f>
        <v>0</v>
      </c>
      <c r="L36" s="1">
        <f>Stemmen!L36/Stemmen!$Z36</f>
        <v>5.1933701657458566E-2</v>
      </c>
      <c r="M36" s="1">
        <f>Stemmen!M36/Stemmen!$Z36</f>
        <v>2.430939226519337E-2</v>
      </c>
      <c r="N36" s="1">
        <f>Stemmen!N36/Stemmen!$Z36</f>
        <v>5.7458563535911604E-2</v>
      </c>
      <c r="O36" s="1">
        <f>Stemmen!O36/Stemmen!$Z36</f>
        <v>0.25082872928176797</v>
      </c>
      <c r="P36" s="1">
        <f>Stemmen!P36/Stemmen!$Z36</f>
        <v>2.6519337016574586E-2</v>
      </c>
      <c r="Q36" s="1">
        <f>Stemmen!Q36/Stemmen!$Z36</f>
        <v>5.5248618784530384E-3</v>
      </c>
      <c r="R36" s="1">
        <f>Stemmen!R36/Stemmen!$Z36</f>
        <v>0</v>
      </c>
      <c r="S36" s="1">
        <f>Stemmen!S36/Stemmen!$Z36</f>
        <v>2.2099447513812156E-3</v>
      </c>
      <c r="T36" s="1">
        <f>Stemmen!T36/Stemmen!$Z36</f>
        <v>0</v>
      </c>
      <c r="U36" s="1">
        <f>Stemmen!U36/Stemmen!$Z36</f>
        <v>3.3149171270718232E-3</v>
      </c>
      <c r="V36" s="1">
        <f>Stemmen!V36/Stemmen!$Z36</f>
        <v>0.12486187845303867</v>
      </c>
      <c r="W36" s="1">
        <f>Stemmen!W36/Stemmen!$Z36</f>
        <v>7.5138121546961326E-2</v>
      </c>
      <c r="X36" s="1">
        <f>Stemmen!X36/Stemmen!$Z36</f>
        <v>3.3149171270718231E-2</v>
      </c>
    </row>
    <row r="37" spans="1:24" x14ac:dyDescent="0.25">
      <c r="A37" t="str">
        <f>Stemmen!A37</f>
        <v>GM0163</v>
      </c>
      <c r="B37" t="str">
        <f>Stemmen!B37</f>
        <v>Hellendoorn</v>
      </c>
      <c r="C37">
        <f>Stemmen!C37</f>
        <v>35795</v>
      </c>
      <c r="D37">
        <f>Stemmen!D37</f>
        <v>2</v>
      </c>
      <c r="E37">
        <f>Stemmen!E37</f>
        <v>1957</v>
      </c>
      <c r="F37" s="1">
        <f>Stemmen!F37/Stemmen!$Z37</f>
        <v>0.39864099660249153</v>
      </c>
      <c r="G37" s="1">
        <f>Stemmen!G37/Stemmen!$Z37</f>
        <v>0</v>
      </c>
      <c r="H37" s="1">
        <f>Stemmen!H37/Stemmen!$Z37</f>
        <v>1.1325028312570782E-3</v>
      </c>
      <c r="I37" s="1">
        <f>Stemmen!I37/Stemmen!$Z37</f>
        <v>1.1325028312570782E-3</v>
      </c>
      <c r="J37" s="1">
        <f>Stemmen!J37/Stemmen!$Z37</f>
        <v>1.8120045300113252E-2</v>
      </c>
      <c r="K37" s="1">
        <f>Stemmen!K37/Stemmen!$Z37</f>
        <v>0</v>
      </c>
      <c r="L37" s="1">
        <f>Stemmen!L37/Stemmen!$Z37</f>
        <v>0.10419026047565119</v>
      </c>
      <c r="M37" s="1">
        <f>Stemmen!M37/Stemmen!$Z37</f>
        <v>4.1902604756511891E-2</v>
      </c>
      <c r="N37" s="1">
        <f>Stemmen!N37/Stemmen!$Z37</f>
        <v>7.9275198187995471E-2</v>
      </c>
      <c r="O37" s="1">
        <f>Stemmen!O37/Stemmen!$Z37</f>
        <v>7.4745186862967161E-2</v>
      </c>
      <c r="P37" s="1">
        <f>Stemmen!P37/Stemmen!$Z37</f>
        <v>2.0385050962627407E-2</v>
      </c>
      <c r="Q37" s="1">
        <f>Stemmen!Q37/Stemmen!$Z37</f>
        <v>6.7950169875424689E-3</v>
      </c>
      <c r="R37" s="1">
        <f>Stemmen!R37/Stemmen!$Z37</f>
        <v>0</v>
      </c>
      <c r="S37" s="1">
        <f>Stemmen!S37/Stemmen!$Z37</f>
        <v>5.6625141562853904E-3</v>
      </c>
      <c r="T37" s="1">
        <f>Stemmen!T37/Stemmen!$Z37</f>
        <v>1.1325028312570782E-3</v>
      </c>
      <c r="U37" s="1">
        <f>Stemmen!U37/Stemmen!$Z37</f>
        <v>1.1325028312570782E-3</v>
      </c>
      <c r="V37" s="1">
        <f>Stemmen!V37/Stemmen!$Z37</f>
        <v>6.9082672706681766E-2</v>
      </c>
      <c r="W37" s="1">
        <f>Stemmen!W37/Stemmen!$Z37</f>
        <v>8.6070215175537937E-2</v>
      </c>
      <c r="X37" s="1">
        <f>Stemmen!X37/Stemmen!$Z37</f>
        <v>9.0600226500566247E-2</v>
      </c>
    </row>
    <row r="38" spans="1:24" x14ac:dyDescent="0.25">
      <c r="A38" t="str">
        <f>Stemmen!A38</f>
        <v>GM0164</v>
      </c>
      <c r="B38" t="str">
        <f>Stemmen!B38</f>
        <v>Hengelo</v>
      </c>
      <c r="C38">
        <f>Stemmen!C38</f>
        <v>80940</v>
      </c>
      <c r="D38">
        <f>Stemmen!D38</f>
        <v>9</v>
      </c>
      <c r="E38">
        <f>Stemmen!E38</f>
        <v>6825</v>
      </c>
      <c r="F38" s="1">
        <f>Stemmen!F38/Stemmen!$Z38</f>
        <v>0.19585594474592993</v>
      </c>
      <c r="G38" s="1">
        <f>Stemmen!G38/Stemmen!$Z38</f>
        <v>1.726689689195856E-3</v>
      </c>
      <c r="H38" s="1">
        <f>Stemmen!H38/Stemmen!$Z38</f>
        <v>3.453379378391712E-3</v>
      </c>
      <c r="I38" s="1">
        <f>Stemmen!I38/Stemmen!$Z38</f>
        <v>9.8667982239763205E-4</v>
      </c>
      <c r="J38" s="1">
        <f>Stemmen!J38/Stemmen!$Z38</f>
        <v>3.3547113961519485E-2</v>
      </c>
      <c r="K38" s="1">
        <f>Stemmen!K38/Stemmen!$Z38</f>
        <v>4.9333991119881603E-4</v>
      </c>
      <c r="L38" s="1">
        <f>Stemmen!L38/Stemmen!$Z38</f>
        <v>0.1144548593981253</v>
      </c>
      <c r="M38" s="1">
        <f>Stemmen!M38/Stemmen!$Z38</f>
        <v>4.4400592007893439E-2</v>
      </c>
      <c r="N38" s="1">
        <f>Stemmen!N38/Stemmen!$Z38</f>
        <v>0.21386285150468673</v>
      </c>
      <c r="O38" s="1">
        <f>Stemmen!O38/Stemmen!$Z38</f>
        <v>3.5027133695115932E-2</v>
      </c>
      <c r="P38" s="1">
        <f>Stemmen!P38/Stemmen!$Z38</f>
        <v>2.8367044893931919E-2</v>
      </c>
      <c r="Q38" s="1">
        <f>Stemmen!Q38/Stemmen!$Z38</f>
        <v>4.9333991119881598E-3</v>
      </c>
      <c r="R38" s="1">
        <f>Stemmen!R38/Stemmen!$Z38</f>
        <v>1.23334977799704E-3</v>
      </c>
      <c r="S38" s="1">
        <f>Stemmen!S38/Stemmen!$Z38</f>
        <v>9.1267883571780964E-3</v>
      </c>
      <c r="T38" s="1">
        <f>Stemmen!T38/Stemmen!$Z38</f>
        <v>3.2067094227923041E-3</v>
      </c>
      <c r="U38" s="1">
        <f>Stemmen!U38/Stemmen!$Z38</f>
        <v>2.9600394671928957E-3</v>
      </c>
      <c r="V38" s="1">
        <f>Stemmen!V38/Stemmen!$Z38</f>
        <v>0.13147508633448446</v>
      </c>
      <c r="W38" s="1">
        <f>Stemmen!W38/Stemmen!$Z38</f>
        <v>0.10853478046373952</v>
      </c>
      <c r="X38" s="1">
        <f>Stemmen!X38/Stemmen!$Z38</f>
        <v>6.6354218056240755E-2</v>
      </c>
    </row>
    <row r="39" spans="1:24" x14ac:dyDescent="0.25">
      <c r="A39" t="str">
        <f>Stemmen!A39</f>
        <v>GM0166</v>
      </c>
      <c r="B39" t="str">
        <f>Stemmen!B39</f>
        <v>Kampen</v>
      </c>
      <c r="C39">
        <f>Stemmen!C39</f>
        <v>50705</v>
      </c>
      <c r="D39">
        <f>Stemmen!D39</f>
        <v>2</v>
      </c>
      <c r="E39">
        <f>Stemmen!E39</f>
        <v>2487</v>
      </c>
      <c r="F39" s="1">
        <f>Stemmen!F39/Stemmen!$Z39</f>
        <v>0.16263310745401743</v>
      </c>
      <c r="G39" s="1">
        <f>Stemmen!G39/Stemmen!$Z39</f>
        <v>0</v>
      </c>
      <c r="H39" s="1">
        <f>Stemmen!H39/Stemmen!$Z39</f>
        <v>4.8402710551790898E-3</v>
      </c>
      <c r="I39" s="1">
        <f>Stemmen!I39/Stemmen!$Z39</f>
        <v>9.6805421103581804E-4</v>
      </c>
      <c r="J39" s="1">
        <f>Stemmen!J39/Stemmen!$Z39</f>
        <v>3.0009680542110357E-2</v>
      </c>
      <c r="K39" s="1">
        <f>Stemmen!K39/Stemmen!$Z39</f>
        <v>9.6805421103581804E-4</v>
      </c>
      <c r="L39" s="1">
        <f>Stemmen!L39/Stemmen!$Z39</f>
        <v>7.9380445304937083E-2</v>
      </c>
      <c r="M39" s="1">
        <f>Stemmen!M39/Stemmen!$Z39</f>
        <v>4.5498547918683449E-2</v>
      </c>
      <c r="N39" s="1">
        <f>Stemmen!N39/Stemmen!$Z39</f>
        <v>0.10454985479186835</v>
      </c>
      <c r="O39" s="1">
        <f>Stemmen!O39/Stemmen!$Z39</f>
        <v>0.24007744433688286</v>
      </c>
      <c r="P39" s="1">
        <f>Stemmen!P39/Stemmen!$Z39</f>
        <v>1.6456921587608905E-2</v>
      </c>
      <c r="Q39" s="1">
        <f>Stemmen!Q39/Stemmen!$Z39</f>
        <v>2.9041626331074541E-3</v>
      </c>
      <c r="R39" s="1">
        <f>Stemmen!R39/Stemmen!$Z39</f>
        <v>0</v>
      </c>
      <c r="S39" s="1">
        <f>Stemmen!S39/Stemmen!$Z39</f>
        <v>8.7124878993223628E-3</v>
      </c>
      <c r="T39" s="1">
        <f>Stemmen!T39/Stemmen!$Z39</f>
        <v>9.6805421103581804E-4</v>
      </c>
      <c r="U39" s="1">
        <f>Stemmen!U39/Stemmen!$Z39</f>
        <v>2.9041626331074541E-3</v>
      </c>
      <c r="V39" s="1">
        <f>Stemmen!V39/Stemmen!$Z39</f>
        <v>0.14520813165537269</v>
      </c>
      <c r="W39" s="1">
        <f>Stemmen!W39/Stemmen!$Z39</f>
        <v>8.7124878993223617E-2</v>
      </c>
      <c r="X39" s="1">
        <f>Stemmen!X39/Stemmen!$Z39</f>
        <v>6.6795740561471445E-2</v>
      </c>
    </row>
    <row r="40" spans="1:24" x14ac:dyDescent="0.25">
      <c r="A40" t="str">
        <f>Stemmen!A40</f>
        <v>GM0168</v>
      </c>
      <c r="B40" t="str">
        <f>Stemmen!B40</f>
        <v>Losser</v>
      </c>
      <c r="C40">
        <f>Stemmen!C40</f>
        <v>22675</v>
      </c>
      <c r="D40">
        <f>Stemmen!D40</f>
        <v>1</v>
      </c>
      <c r="E40">
        <f>Stemmen!E40</f>
        <v>0</v>
      </c>
      <c r="F40" s="1">
        <f>Stemmen!F40/Stemmen!$Z40</f>
        <v>0.29573590096286106</v>
      </c>
      <c r="G40" s="1">
        <f>Stemmen!G40/Stemmen!$Z40</f>
        <v>1.375515818431912E-3</v>
      </c>
      <c r="H40" s="1">
        <f>Stemmen!H40/Stemmen!$Z40</f>
        <v>0</v>
      </c>
      <c r="I40" s="1">
        <f>Stemmen!I40/Stemmen!$Z40</f>
        <v>0</v>
      </c>
      <c r="J40" s="1">
        <f>Stemmen!J40/Stemmen!$Z40</f>
        <v>3.1636863823933978E-2</v>
      </c>
      <c r="K40" s="1">
        <f>Stemmen!K40/Stemmen!$Z40</f>
        <v>2.751031636863824E-3</v>
      </c>
      <c r="L40" s="1">
        <f>Stemmen!L40/Stemmen!$Z40</f>
        <v>0.13755158184319119</v>
      </c>
      <c r="M40" s="1">
        <f>Stemmen!M40/Stemmen!$Z40</f>
        <v>3.1636863823933978E-2</v>
      </c>
      <c r="N40" s="1">
        <f>Stemmen!N40/Stemmen!$Z40</f>
        <v>9.7661623108665746E-2</v>
      </c>
      <c r="O40" s="1">
        <f>Stemmen!O40/Stemmen!$Z40</f>
        <v>1.3755158184319119E-2</v>
      </c>
      <c r="P40" s="1">
        <f>Stemmen!P40/Stemmen!$Z40</f>
        <v>2.6134800550206328E-2</v>
      </c>
      <c r="Q40" s="1">
        <f>Stemmen!Q40/Stemmen!$Z40</f>
        <v>0</v>
      </c>
      <c r="R40" s="1">
        <f>Stemmen!R40/Stemmen!$Z40</f>
        <v>0</v>
      </c>
      <c r="S40" s="1">
        <f>Stemmen!S40/Stemmen!$Z40</f>
        <v>4.1265474552957355E-3</v>
      </c>
      <c r="T40" s="1">
        <f>Stemmen!T40/Stemmen!$Z40</f>
        <v>2.751031636863824E-3</v>
      </c>
      <c r="U40" s="1">
        <f>Stemmen!U40/Stemmen!$Z40</f>
        <v>5.5020632737276479E-3</v>
      </c>
      <c r="V40" s="1">
        <f>Stemmen!V40/Stemmen!$Z40</f>
        <v>0.13617606602475929</v>
      </c>
      <c r="W40" s="1">
        <f>Stemmen!W40/Stemmen!$Z40</f>
        <v>8.11554332874828E-2</v>
      </c>
      <c r="X40" s="1">
        <f>Stemmen!X40/Stemmen!$Z40</f>
        <v>0.13204951856946354</v>
      </c>
    </row>
    <row r="41" spans="1:24" x14ac:dyDescent="0.25">
      <c r="A41" t="str">
        <f>Stemmen!A41</f>
        <v>GM0171</v>
      </c>
      <c r="B41" t="str">
        <f>Stemmen!B41</f>
        <v>Noordoostpolder</v>
      </c>
      <c r="C41">
        <f>Stemmen!C41</f>
        <v>46340</v>
      </c>
      <c r="D41">
        <f>Stemmen!D41</f>
        <v>3</v>
      </c>
      <c r="E41">
        <f>Stemmen!E41</f>
        <v>1756</v>
      </c>
      <c r="F41" s="1">
        <f>Stemmen!F41/Stemmen!$Z41</f>
        <v>0.19446153846153846</v>
      </c>
      <c r="G41" s="1">
        <f>Stemmen!G41/Stemmen!$Z41</f>
        <v>1.2307692307692308E-3</v>
      </c>
      <c r="H41" s="1">
        <f>Stemmen!H41/Stemmen!$Z41</f>
        <v>4.9230769230769232E-3</v>
      </c>
      <c r="I41" s="1">
        <f>Stemmen!I41/Stemmen!$Z41</f>
        <v>1.8461538461538461E-3</v>
      </c>
      <c r="J41" s="1">
        <f>Stemmen!J41/Stemmen!$Z41</f>
        <v>2.5846153846153845E-2</v>
      </c>
      <c r="K41" s="1">
        <f>Stemmen!K41/Stemmen!$Z41</f>
        <v>1.8461538461538461E-3</v>
      </c>
      <c r="L41" s="1">
        <f>Stemmen!L41/Stemmen!$Z41</f>
        <v>9.5384615384615387E-2</v>
      </c>
      <c r="M41" s="1">
        <f>Stemmen!M41/Stemmen!$Z41</f>
        <v>3.0153846153846153E-2</v>
      </c>
      <c r="N41" s="1">
        <f>Stemmen!N41/Stemmen!$Z41</f>
        <v>0.11507692307692308</v>
      </c>
      <c r="O41" s="1">
        <f>Stemmen!O41/Stemmen!$Z41</f>
        <v>0.16184615384615383</v>
      </c>
      <c r="P41" s="1">
        <f>Stemmen!P41/Stemmen!$Z41</f>
        <v>2.5846153846153845E-2</v>
      </c>
      <c r="Q41" s="1">
        <f>Stemmen!Q41/Stemmen!$Z41</f>
        <v>6.1538461538461538E-3</v>
      </c>
      <c r="R41" s="1">
        <f>Stemmen!R41/Stemmen!$Z41</f>
        <v>0</v>
      </c>
      <c r="S41" s="1">
        <f>Stemmen!S41/Stemmen!$Z41</f>
        <v>6.7692307692307696E-3</v>
      </c>
      <c r="T41" s="1">
        <f>Stemmen!T41/Stemmen!$Z41</f>
        <v>1.2307692307692308E-3</v>
      </c>
      <c r="U41" s="1">
        <f>Stemmen!U41/Stemmen!$Z41</f>
        <v>6.1538461538461538E-3</v>
      </c>
      <c r="V41" s="1">
        <f>Stemmen!V41/Stemmen!$Z41</f>
        <v>0.13784615384615384</v>
      </c>
      <c r="W41" s="1">
        <f>Stemmen!W41/Stemmen!$Z41</f>
        <v>8.861538461538461E-2</v>
      </c>
      <c r="X41" s="1">
        <f>Stemmen!X41/Stemmen!$Z41</f>
        <v>9.4769230769230772E-2</v>
      </c>
    </row>
    <row r="42" spans="1:24" x14ac:dyDescent="0.25">
      <c r="A42" t="str">
        <f>Stemmen!A42</f>
        <v>GM0173</v>
      </c>
      <c r="B42" t="str">
        <f>Stemmen!B42</f>
        <v>Oldenzaal</v>
      </c>
      <c r="C42">
        <f>Stemmen!C42</f>
        <v>32175</v>
      </c>
      <c r="D42">
        <f>Stemmen!D42</f>
        <v>1</v>
      </c>
      <c r="E42">
        <f>Stemmen!E42</f>
        <v>0</v>
      </c>
      <c r="F42" s="1">
        <f>Stemmen!F42/Stemmen!$Z42</f>
        <v>0.3818615751789976</v>
      </c>
      <c r="G42" s="1">
        <f>Stemmen!G42/Stemmen!$Z42</f>
        <v>2.3866348448687352E-3</v>
      </c>
      <c r="H42" s="1">
        <f>Stemmen!H42/Stemmen!$Z42</f>
        <v>2.3866348448687352E-3</v>
      </c>
      <c r="I42" s="1">
        <f>Stemmen!I42/Stemmen!$Z42</f>
        <v>0</v>
      </c>
      <c r="J42" s="1">
        <f>Stemmen!J42/Stemmen!$Z42</f>
        <v>2.386634844868735E-2</v>
      </c>
      <c r="K42" s="1">
        <f>Stemmen!K42/Stemmen!$Z42</f>
        <v>0</v>
      </c>
      <c r="L42" s="1">
        <f>Stemmen!L42/Stemmen!$Z42</f>
        <v>9.3078758949880672E-2</v>
      </c>
      <c r="M42" s="1">
        <f>Stemmen!M42/Stemmen!$Z42</f>
        <v>5.2505966587112173E-2</v>
      </c>
      <c r="N42" s="1">
        <f>Stemmen!N42/Stemmen!$Z42</f>
        <v>9.5465393794749401E-2</v>
      </c>
      <c r="O42" s="1">
        <f>Stemmen!O42/Stemmen!$Z42</f>
        <v>2.3866348448687352E-3</v>
      </c>
      <c r="P42" s="1">
        <f>Stemmen!P42/Stemmen!$Z42</f>
        <v>3.5799522673031027E-2</v>
      </c>
      <c r="Q42" s="1">
        <f>Stemmen!Q42/Stemmen!$Z42</f>
        <v>2.3866348448687352E-3</v>
      </c>
      <c r="R42" s="1">
        <f>Stemmen!R42/Stemmen!$Z42</f>
        <v>0</v>
      </c>
      <c r="S42" s="1">
        <f>Stemmen!S42/Stemmen!$Z42</f>
        <v>7.1599045346062056E-3</v>
      </c>
      <c r="T42" s="1">
        <f>Stemmen!T42/Stemmen!$Z42</f>
        <v>2.3866348448687352E-3</v>
      </c>
      <c r="U42" s="1">
        <f>Stemmen!U42/Stemmen!$Z42</f>
        <v>0</v>
      </c>
      <c r="V42" s="1">
        <f>Stemmen!V42/Stemmen!$Z42</f>
        <v>8.3532219570405727E-2</v>
      </c>
      <c r="W42" s="1">
        <f>Stemmen!W42/Stemmen!$Z42</f>
        <v>8.1145584725536998E-2</v>
      </c>
      <c r="X42" s="1">
        <f>Stemmen!X42/Stemmen!$Z42</f>
        <v>0.13365155131264916</v>
      </c>
    </row>
    <row r="43" spans="1:24" x14ac:dyDescent="0.25">
      <c r="A43" t="str">
        <f>Stemmen!A43</f>
        <v>GM0184</v>
      </c>
      <c r="B43" t="str">
        <f>Stemmen!B43</f>
        <v>Urk</v>
      </c>
      <c r="C43">
        <f>Stemmen!C43</f>
        <v>18950</v>
      </c>
      <c r="D43">
        <f>Stemmen!D43</f>
        <v>1</v>
      </c>
      <c r="E43">
        <f>Stemmen!E43</f>
        <v>665</v>
      </c>
      <c r="F43" s="1">
        <f>Stemmen!F43/Stemmen!$Z43</f>
        <v>6.9277108433734941E-2</v>
      </c>
      <c r="G43" s="1">
        <f>Stemmen!G43/Stemmen!$Z43</f>
        <v>0</v>
      </c>
      <c r="H43" s="1">
        <f>Stemmen!H43/Stemmen!$Z43</f>
        <v>9.0361445783132526E-3</v>
      </c>
      <c r="I43" s="1">
        <f>Stemmen!I43/Stemmen!$Z43</f>
        <v>0</v>
      </c>
      <c r="J43" s="1">
        <f>Stemmen!J43/Stemmen!$Z43</f>
        <v>3.0120481927710845E-3</v>
      </c>
      <c r="K43" s="1">
        <f>Stemmen!K43/Stemmen!$Z43</f>
        <v>0</v>
      </c>
      <c r="L43" s="1">
        <f>Stemmen!L43/Stemmen!$Z43</f>
        <v>6.024096385542169E-3</v>
      </c>
      <c r="M43" s="1">
        <f>Stemmen!M43/Stemmen!$Z43</f>
        <v>1.5060240963855422E-3</v>
      </c>
      <c r="N43" s="1">
        <f>Stemmen!N43/Stemmen!$Z43</f>
        <v>1.6566265060240965E-2</v>
      </c>
      <c r="O43" s="1">
        <f>Stemmen!O43/Stemmen!$Z43</f>
        <v>0.76807228915662651</v>
      </c>
      <c r="P43" s="1">
        <f>Stemmen!P43/Stemmen!$Z43</f>
        <v>0</v>
      </c>
      <c r="Q43" s="1">
        <f>Stemmen!Q43/Stemmen!$Z43</f>
        <v>1.5060240963855422E-3</v>
      </c>
      <c r="R43" s="1">
        <f>Stemmen!R43/Stemmen!$Z43</f>
        <v>0</v>
      </c>
      <c r="S43" s="1">
        <f>Stemmen!S43/Stemmen!$Z43</f>
        <v>3.0120481927710845E-3</v>
      </c>
      <c r="T43" s="1">
        <f>Stemmen!T43/Stemmen!$Z43</f>
        <v>0</v>
      </c>
      <c r="U43" s="1">
        <f>Stemmen!U43/Stemmen!$Z43</f>
        <v>6.024096385542169E-3</v>
      </c>
      <c r="V43" s="1">
        <f>Stemmen!V43/Stemmen!$Z43</f>
        <v>0.10391566265060241</v>
      </c>
      <c r="W43" s="1">
        <f>Stemmen!W43/Stemmen!$Z43</f>
        <v>3.0120481927710845E-3</v>
      </c>
      <c r="X43" s="1">
        <f>Stemmen!X43/Stemmen!$Z43</f>
        <v>9.0361445783132526E-3</v>
      </c>
    </row>
    <row r="44" spans="1:24" x14ac:dyDescent="0.25">
      <c r="A44" t="str">
        <f>Stemmen!A44</f>
        <v>GM0193</v>
      </c>
      <c r="B44" t="str">
        <f>Stemmen!B44</f>
        <v>Zwolle</v>
      </c>
      <c r="C44">
        <f>Stemmen!C44</f>
        <v>121525</v>
      </c>
      <c r="D44">
        <f>Stemmen!D44</f>
        <v>15</v>
      </c>
      <c r="E44">
        <f>Stemmen!E44</f>
        <v>18349</v>
      </c>
      <c r="F44" s="1">
        <f>Stemmen!F44/Stemmen!$Z44</f>
        <v>9.8568411171086598E-2</v>
      </c>
      <c r="G44" s="1">
        <f>Stemmen!G44/Stemmen!$Z44</f>
        <v>1.5254635062191973E-3</v>
      </c>
      <c r="H44" s="1">
        <f>Stemmen!H44/Stemmen!$Z44</f>
        <v>3.7549870922318706E-3</v>
      </c>
      <c r="I44" s="1">
        <f>Stemmen!I44/Stemmen!$Z44</f>
        <v>1.0560901196902137E-3</v>
      </c>
      <c r="J44" s="1">
        <f>Stemmen!J44/Stemmen!$Z44</f>
        <v>4.3417038253930999E-2</v>
      </c>
      <c r="K44" s="1">
        <f>Stemmen!K44/Stemmen!$Z44</f>
        <v>8.2140342642572162E-4</v>
      </c>
      <c r="L44" s="1">
        <f>Stemmen!L44/Stemmen!$Z44</f>
        <v>0.1841117108659939</v>
      </c>
      <c r="M44" s="1">
        <f>Stemmen!M44/Stemmen!$Z44</f>
        <v>9.8451067824454355E-2</v>
      </c>
      <c r="N44" s="1">
        <f>Stemmen!N44/Stemmen!$Z44</f>
        <v>0.10244074160995072</v>
      </c>
      <c r="O44" s="1">
        <f>Stemmen!O44/Stemmen!$Z44</f>
        <v>0.13295001173433466</v>
      </c>
      <c r="P44" s="1">
        <f>Stemmen!P44/Stemmen!$Z44</f>
        <v>1.73668153015724E-2</v>
      </c>
      <c r="Q44" s="1">
        <f>Stemmen!Q44/Stemmen!$Z44</f>
        <v>5.5151372917155595E-3</v>
      </c>
      <c r="R44" s="1">
        <f>Stemmen!R44/Stemmen!$Z44</f>
        <v>1.4081201595869514E-3</v>
      </c>
      <c r="S44" s="1">
        <f>Stemmen!S44/Stemmen!$Z44</f>
        <v>1.2203708049753579E-2</v>
      </c>
      <c r="T44" s="1">
        <f>Stemmen!T44/Stemmen!$Z44</f>
        <v>3.5203003989673787E-3</v>
      </c>
      <c r="U44" s="1">
        <f>Stemmen!U44/Stemmen!$Z44</f>
        <v>2.8162403191739028E-3</v>
      </c>
      <c r="V44" s="1">
        <f>Stemmen!V44/Stemmen!$Z44</f>
        <v>7.2635531565360248E-2</v>
      </c>
      <c r="W44" s="1">
        <f>Stemmen!W44/Stemmen!$Z44</f>
        <v>0.12708284440272236</v>
      </c>
      <c r="X44" s="1">
        <f>Stemmen!X44/Stemmen!$Z44</f>
        <v>9.0354376906829389E-2</v>
      </c>
    </row>
    <row r="45" spans="1:24" x14ac:dyDescent="0.25">
      <c r="A45" t="str">
        <f>Stemmen!A45</f>
        <v>GM0200</v>
      </c>
      <c r="B45" t="str">
        <f>Stemmen!B45</f>
        <v>Apeldoorn</v>
      </c>
      <c r="C45">
        <f>Stemmen!C45</f>
        <v>156960</v>
      </c>
      <c r="D45">
        <f>Stemmen!D45</f>
        <v>11</v>
      </c>
      <c r="E45">
        <f>Stemmen!E45</f>
        <v>9125</v>
      </c>
      <c r="F45" s="1">
        <f>Stemmen!F45/Stemmen!$Z45</f>
        <v>0.13174872665534804</v>
      </c>
      <c r="G45" s="1">
        <f>Stemmen!G45/Stemmen!$Z45</f>
        <v>1.5280135823429542E-3</v>
      </c>
      <c r="H45" s="1">
        <f>Stemmen!H45/Stemmen!$Z45</f>
        <v>3.2258064516129032E-3</v>
      </c>
      <c r="I45" s="1">
        <f>Stemmen!I45/Stemmen!$Z45</f>
        <v>1.0186757215619694E-3</v>
      </c>
      <c r="J45" s="1">
        <f>Stemmen!J45/Stemmen!$Z45</f>
        <v>5.0594227504244485E-2</v>
      </c>
      <c r="K45" s="1">
        <f>Stemmen!K45/Stemmen!$Z45</f>
        <v>6.7911714770797966E-4</v>
      </c>
      <c r="L45" s="1">
        <f>Stemmen!L45/Stemmen!$Z45</f>
        <v>0.16485568760611205</v>
      </c>
      <c r="M45" s="1">
        <f>Stemmen!M45/Stemmen!$Z45</f>
        <v>7.6740237691001703E-2</v>
      </c>
      <c r="N45" s="1">
        <f>Stemmen!N45/Stemmen!$Z45</f>
        <v>8.5568760611205427E-2</v>
      </c>
      <c r="O45" s="1">
        <f>Stemmen!O45/Stemmen!$Z45</f>
        <v>0.12750424448217318</v>
      </c>
      <c r="P45" s="1">
        <f>Stemmen!P45/Stemmen!$Z45</f>
        <v>3.208828522920204E-2</v>
      </c>
      <c r="Q45" s="1">
        <f>Stemmen!Q45/Stemmen!$Z45</f>
        <v>6.1120543293718167E-3</v>
      </c>
      <c r="R45" s="1">
        <f>Stemmen!R45/Stemmen!$Z45</f>
        <v>1.6977928692699492E-4</v>
      </c>
      <c r="S45" s="1">
        <f>Stemmen!S45/Stemmen!$Z45</f>
        <v>5.6027164685908317E-3</v>
      </c>
      <c r="T45" s="1">
        <f>Stemmen!T45/Stemmen!$Z45</f>
        <v>2.3769100169779285E-3</v>
      </c>
      <c r="U45" s="1">
        <f>Stemmen!U45/Stemmen!$Z45</f>
        <v>3.5653650254668929E-3</v>
      </c>
      <c r="V45" s="1">
        <f>Stemmen!V45/Stemmen!$Z45</f>
        <v>0.10152801358234295</v>
      </c>
      <c r="W45" s="1">
        <f>Stemmen!W45/Stemmen!$Z45</f>
        <v>9.3378607809847206E-2</v>
      </c>
      <c r="X45" s="1">
        <f>Stemmen!X45/Stemmen!$Z45</f>
        <v>0.11171477079796265</v>
      </c>
    </row>
    <row r="46" spans="1:24" x14ac:dyDescent="0.25">
      <c r="A46" t="str">
        <f>Stemmen!A46</f>
        <v>GM0202</v>
      </c>
      <c r="B46" t="str">
        <f>Stemmen!B46</f>
        <v>Arnhem</v>
      </c>
      <c r="C46">
        <f>Stemmen!C46</f>
        <v>149270</v>
      </c>
      <c r="D46">
        <f>Stemmen!D46</f>
        <v>16</v>
      </c>
      <c r="E46">
        <f>Stemmen!E46</f>
        <v>8451</v>
      </c>
      <c r="F46" s="1">
        <f>Stemmen!F46/Stemmen!$Z46</f>
        <v>7.4200050390526587E-2</v>
      </c>
      <c r="G46" s="1">
        <f>Stemmen!G46/Stemmen!$Z46</f>
        <v>1.1337868480725624E-3</v>
      </c>
      <c r="H46" s="1">
        <f>Stemmen!H46/Stemmen!$Z46</f>
        <v>1.5117157974300832E-3</v>
      </c>
      <c r="I46" s="1">
        <f>Stemmen!I46/Stemmen!$Z46</f>
        <v>2.0156210632401111E-3</v>
      </c>
      <c r="J46" s="1">
        <f>Stemmen!J46/Stemmen!$Z46</f>
        <v>6.664147140337616E-2</v>
      </c>
      <c r="K46" s="1">
        <f>Stemmen!K46/Stemmen!$Z46</f>
        <v>3.779289493575208E-4</v>
      </c>
      <c r="L46" s="1">
        <f>Stemmen!L46/Stemmen!$Z46</f>
        <v>0.20357772738725119</v>
      </c>
      <c r="M46" s="1">
        <f>Stemmen!M46/Stemmen!$Z46</f>
        <v>0.1235827664399093</v>
      </c>
      <c r="N46" s="1">
        <f>Stemmen!N46/Stemmen!$Z46</f>
        <v>0.12534643487024438</v>
      </c>
      <c r="O46" s="1">
        <f>Stemmen!O46/Stemmen!$Z46</f>
        <v>3.4265558075081887E-2</v>
      </c>
      <c r="P46" s="1">
        <f>Stemmen!P46/Stemmen!$Z46</f>
        <v>2.5321239606953892E-2</v>
      </c>
      <c r="Q46" s="1">
        <f>Stemmen!Q46/Stemmen!$Z46</f>
        <v>1.1337868480725623E-2</v>
      </c>
      <c r="R46" s="1">
        <f>Stemmen!R46/Stemmen!$Z46</f>
        <v>2.5195263290501388E-4</v>
      </c>
      <c r="S46" s="1">
        <f>Stemmen!S46/Stemmen!$Z46</f>
        <v>1.8014613252708492E-2</v>
      </c>
      <c r="T46" s="1">
        <f>Stemmen!T46/Stemmen!$Z46</f>
        <v>4.4091710758377423E-3</v>
      </c>
      <c r="U46" s="1">
        <f>Stemmen!U46/Stemmen!$Z46</f>
        <v>3.4013605442176869E-3</v>
      </c>
      <c r="V46" s="1">
        <f>Stemmen!V46/Stemmen!$Z46</f>
        <v>0.10141093474426807</v>
      </c>
      <c r="W46" s="1">
        <f>Stemmen!W46/Stemmen!$Z46</f>
        <v>0.11816578483245149</v>
      </c>
      <c r="X46" s="1">
        <f>Stemmen!X46/Stemmen!$Z46</f>
        <v>8.5034013605442174E-2</v>
      </c>
    </row>
    <row r="47" spans="1:24" x14ac:dyDescent="0.25">
      <c r="A47" t="str">
        <f>Stemmen!A47</f>
        <v>GM0203</v>
      </c>
      <c r="B47" t="str">
        <f>Stemmen!B47</f>
        <v>Barneveld</v>
      </c>
      <c r="C47">
        <f>Stemmen!C47</f>
        <v>53520</v>
      </c>
      <c r="D47">
        <f>Stemmen!D47</f>
        <v>2</v>
      </c>
      <c r="E47">
        <f>Stemmen!E47</f>
        <v>1133</v>
      </c>
      <c r="F47" s="1">
        <f>Stemmen!F47/Stemmen!$Z47</f>
        <v>0.18656056587091069</v>
      </c>
      <c r="G47" s="1">
        <f>Stemmen!G47/Stemmen!$Z47</f>
        <v>0</v>
      </c>
      <c r="H47" s="1">
        <f>Stemmen!H47/Stemmen!$Z47</f>
        <v>2.6525198938992041E-3</v>
      </c>
      <c r="I47" s="1">
        <f>Stemmen!I47/Stemmen!$Z47</f>
        <v>2.6525198938992041E-3</v>
      </c>
      <c r="J47" s="1">
        <f>Stemmen!J47/Stemmen!$Z47</f>
        <v>1.5915119363395226E-2</v>
      </c>
      <c r="K47" s="1">
        <f>Stemmen!K47/Stemmen!$Z47</f>
        <v>0</v>
      </c>
      <c r="L47" s="1">
        <f>Stemmen!L47/Stemmen!$Z47</f>
        <v>8.3112290008841738E-2</v>
      </c>
      <c r="M47" s="1">
        <f>Stemmen!M47/Stemmen!$Z47</f>
        <v>2.9177718832891247E-2</v>
      </c>
      <c r="N47" s="1">
        <f>Stemmen!N47/Stemmen!$Z47</f>
        <v>5.3934571175950484E-2</v>
      </c>
      <c r="O47" s="1">
        <f>Stemmen!O47/Stemmen!$Z47</f>
        <v>0.36251105216622459</v>
      </c>
      <c r="P47" s="1">
        <f>Stemmen!P47/Stemmen!$Z47</f>
        <v>1.1494252873563218E-2</v>
      </c>
      <c r="Q47" s="1">
        <f>Stemmen!Q47/Stemmen!$Z47</f>
        <v>1.7683465959328027E-3</v>
      </c>
      <c r="R47" s="1">
        <f>Stemmen!R47/Stemmen!$Z47</f>
        <v>5.3050397877984082E-3</v>
      </c>
      <c r="S47" s="1">
        <f>Stemmen!S47/Stemmen!$Z47</f>
        <v>7.073386383731211E-3</v>
      </c>
      <c r="T47" s="1">
        <f>Stemmen!T47/Stemmen!$Z47</f>
        <v>8.8417329796640137E-4</v>
      </c>
      <c r="U47" s="1">
        <f>Stemmen!U47/Stemmen!$Z47</f>
        <v>8.8417329796640137E-4</v>
      </c>
      <c r="V47" s="1">
        <f>Stemmen!V47/Stemmen!$Z47</f>
        <v>6.1007957559681698E-2</v>
      </c>
      <c r="W47" s="1">
        <f>Stemmen!W47/Stemmen!$Z47</f>
        <v>4.8629531388152077E-2</v>
      </c>
      <c r="X47" s="1">
        <f>Stemmen!X47/Stemmen!$Z47</f>
        <v>0.12643678160919541</v>
      </c>
    </row>
    <row r="48" spans="1:24" x14ac:dyDescent="0.25">
      <c r="A48" t="str">
        <f>Stemmen!A48</f>
        <v>GM0209</v>
      </c>
      <c r="B48" t="str">
        <f>Stemmen!B48</f>
        <v>Beuningen</v>
      </c>
      <c r="C48">
        <f>Stemmen!C48</f>
        <v>25435</v>
      </c>
      <c r="D48">
        <f>Stemmen!D48</f>
        <v>1</v>
      </c>
      <c r="E48">
        <f>Stemmen!E48</f>
        <v>800</v>
      </c>
      <c r="F48" s="1">
        <f>Stemmen!F48/Stemmen!$Z48</f>
        <v>0.23411371237458195</v>
      </c>
      <c r="G48" s="1">
        <f>Stemmen!G48/Stemmen!$Z48</f>
        <v>0</v>
      </c>
      <c r="H48" s="1">
        <f>Stemmen!H48/Stemmen!$Z48</f>
        <v>3.3444816053511705E-3</v>
      </c>
      <c r="I48" s="1">
        <f>Stemmen!I48/Stemmen!$Z48</f>
        <v>0</v>
      </c>
      <c r="J48" s="1">
        <f>Stemmen!J48/Stemmen!$Z48</f>
        <v>3.3444816053511704E-2</v>
      </c>
      <c r="K48" s="1">
        <f>Stemmen!K48/Stemmen!$Z48</f>
        <v>0</v>
      </c>
      <c r="L48" s="1">
        <f>Stemmen!L48/Stemmen!$Z48</f>
        <v>7.6923076923076927E-2</v>
      </c>
      <c r="M48" s="1">
        <f>Stemmen!M48/Stemmen!$Z48</f>
        <v>2.6755852842809364E-2</v>
      </c>
      <c r="N48" s="1">
        <f>Stemmen!N48/Stemmen!$Z48</f>
        <v>0.16387959866220736</v>
      </c>
      <c r="O48" s="1">
        <f>Stemmen!O48/Stemmen!$Z48</f>
        <v>6.688963210702341E-3</v>
      </c>
      <c r="P48" s="1">
        <f>Stemmen!P48/Stemmen!$Z48</f>
        <v>4.6822742474916385E-2</v>
      </c>
      <c r="Q48" s="1">
        <f>Stemmen!Q48/Stemmen!$Z48</f>
        <v>1.0033444816053512E-2</v>
      </c>
      <c r="R48" s="1">
        <f>Stemmen!R48/Stemmen!$Z48</f>
        <v>0</v>
      </c>
      <c r="S48" s="1">
        <f>Stemmen!S48/Stemmen!$Z48</f>
        <v>3.3444816053511705E-3</v>
      </c>
      <c r="T48" s="1">
        <f>Stemmen!T48/Stemmen!$Z48</f>
        <v>0</v>
      </c>
      <c r="U48" s="1">
        <f>Stemmen!U48/Stemmen!$Z48</f>
        <v>0</v>
      </c>
      <c r="V48" s="1">
        <f>Stemmen!V48/Stemmen!$Z48</f>
        <v>0.10033444816053512</v>
      </c>
      <c r="W48" s="1">
        <f>Stemmen!W48/Stemmen!$Z48</f>
        <v>0.10702341137123746</v>
      </c>
      <c r="X48" s="1">
        <f>Stemmen!X48/Stemmen!$Z48</f>
        <v>0.18729096989966554</v>
      </c>
    </row>
    <row r="49" spans="1:24" x14ac:dyDescent="0.25">
      <c r="A49" t="str">
        <f>Stemmen!A49</f>
        <v>GM0213</v>
      </c>
      <c r="B49" t="str">
        <f>Stemmen!B49</f>
        <v>Brummen</v>
      </c>
      <c r="C49">
        <f>Stemmen!C49</f>
        <v>21325</v>
      </c>
      <c r="D49">
        <f>Stemmen!D49</f>
        <v>4</v>
      </c>
      <c r="E49">
        <f>Stemmen!E49</f>
        <v>4040</v>
      </c>
      <c r="F49" s="1">
        <f>Stemmen!F49/Stemmen!$Z49</f>
        <v>0.15084075173095945</v>
      </c>
      <c r="G49" s="1">
        <f>Stemmen!G49/Stemmen!$Z49</f>
        <v>9.8911968348170125E-4</v>
      </c>
      <c r="H49" s="1">
        <f>Stemmen!H49/Stemmen!$Z49</f>
        <v>1.9782393669634025E-3</v>
      </c>
      <c r="I49" s="1">
        <f>Stemmen!I49/Stemmen!$Z49</f>
        <v>9.8911968348170125E-4</v>
      </c>
      <c r="J49" s="1">
        <f>Stemmen!J49/Stemmen!$Z49</f>
        <v>4.5994065281899109E-2</v>
      </c>
      <c r="K49" s="1">
        <f>Stemmen!K49/Stemmen!$Z49</f>
        <v>4.9455984174085062E-4</v>
      </c>
      <c r="L49" s="1">
        <f>Stemmen!L49/Stemmen!$Z49</f>
        <v>0.14490603363006924</v>
      </c>
      <c r="M49" s="1">
        <f>Stemmen!M49/Stemmen!$Z49</f>
        <v>5.4896142433234422E-2</v>
      </c>
      <c r="N49" s="1">
        <f>Stemmen!N49/Stemmen!$Z49</f>
        <v>9.9406528189910984E-2</v>
      </c>
      <c r="O49" s="1">
        <f>Stemmen!O49/Stemmen!$Z49</f>
        <v>2.1760633036597428E-2</v>
      </c>
      <c r="P49" s="1">
        <f>Stemmen!P49/Stemmen!$Z49</f>
        <v>3.7091988130563795E-2</v>
      </c>
      <c r="Q49" s="1">
        <f>Stemmen!Q49/Stemmen!$Z49</f>
        <v>5.440158259149357E-3</v>
      </c>
      <c r="R49" s="1">
        <f>Stemmen!R49/Stemmen!$Z49</f>
        <v>4.9455984174085062E-4</v>
      </c>
      <c r="S49" s="1">
        <f>Stemmen!S49/Stemmen!$Z49</f>
        <v>5.9347181008902079E-3</v>
      </c>
      <c r="T49" s="1">
        <f>Stemmen!T49/Stemmen!$Z49</f>
        <v>2.967359050445104E-3</v>
      </c>
      <c r="U49" s="1">
        <f>Stemmen!U49/Stemmen!$Z49</f>
        <v>1.9782393669634025E-3</v>
      </c>
      <c r="V49" s="1">
        <f>Stemmen!V49/Stemmen!$Z49</f>
        <v>0.12462908011869436</v>
      </c>
      <c r="W49" s="1">
        <f>Stemmen!W49/Stemmen!$Z49</f>
        <v>0.15281899109792285</v>
      </c>
      <c r="X49" s="1">
        <f>Stemmen!X49/Stemmen!$Z49</f>
        <v>0.14638971315529178</v>
      </c>
    </row>
    <row r="50" spans="1:24" x14ac:dyDescent="0.25">
      <c r="A50" t="str">
        <f>Stemmen!A50</f>
        <v>GM0214</v>
      </c>
      <c r="B50" t="str">
        <f>Stemmen!B50</f>
        <v>Buren</v>
      </c>
      <c r="C50">
        <f>Stemmen!C50</f>
        <v>25950</v>
      </c>
      <c r="D50">
        <f>Stemmen!D50</f>
        <v>2</v>
      </c>
      <c r="E50">
        <f>Stemmen!E50</f>
        <v>2006</v>
      </c>
      <c r="F50" s="1">
        <f>Stemmen!F50/Stemmen!$Z50</f>
        <v>0.14018691588785046</v>
      </c>
      <c r="G50" s="1">
        <f>Stemmen!G50/Stemmen!$Z50</f>
        <v>0</v>
      </c>
      <c r="H50" s="1">
        <f>Stemmen!H50/Stemmen!$Z50</f>
        <v>2.3364485981308409E-3</v>
      </c>
      <c r="I50" s="1">
        <f>Stemmen!I50/Stemmen!$Z50</f>
        <v>4.6728971962616819E-3</v>
      </c>
      <c r="J50" s="1">
        <f>Stemmen!J50/Stemmen!$Z50</f>
        <v>5.6074766355140186E-2</v>
      </c>
      <c r="K50" s="1">
        <f>Stemmen!K50/Stemmen!$Z50</f>
        <v>0</v>
      </c>
      <c r="L50" s="1">
        <f>Stemmen!L50/Stemmen!$Z50</f>
        <v>0.13551401869158877</v>
      </c>
      <c r="M50" s="1">
        <f>Stemmen!M50/Stemmen!$Z50</f>
        <v>2.8037383177570093E-2</v>
      </c>
      <c r="N50" s="1">
        <f>Stemmen!N50/Stemmen!$Z50</f>
        <v>9.4626168224299062E-2</v>
      </c>
      <c r="O50" s="1">
        <f>Stemmen!O50/Stemmen!$Z50</f>
        <v>4.7897196261682241E-2</v>
      </c>
      <c r="P50" s="1">
        <f>Stemmen!P50/Stemmen!$Z50</f>
        <v>5.4906542056074766E-2</v>
      </c>
      <c r="Q50" s="1">
        <f>Stemmen!Q50/Stemmen!$Z50</f>
        <v>5.8411214953271026E-3</v>
      </c>
      <c r="R50" s="1">
        <f>Stemmen!R50/Stemmen!$Z50</f>
        <v>0</v>
      </c>
      <c r="S50" s="1">
        <f>Stemmen!S50/Stemmen!$Z50</f>
        <v>4.6728971962616819E-3</v>
      </c>
      <c r="T50" s="1">
        <f>Stemmen!T50/Stemmen!$Z50</f>
        <v>4.6728971962616819E-3</v>
      </c>
      <c r="U50" s="1">
        <f>Stemmen!U50/Stemmen!$Z50</f>
        <v>1.1682242990654205E-3</v>
      </c>
      <c r="V50" s="1">
        <f>Stemmen!V50/Stemmen!$Z50</f>
        <v>0.16355140186915887</v>
      </c>
      <c r="W50" s="1">
        <f>Stemmen!W50/Stemmen!$Z50</f>
        <v>0.10280373831775701</v>
      </c>
      <c r="X50" s="1">
        <f>Stemmen!X50/Stemmen!$Z50</f>
        <v>0.1530373831775701</v>
      </c>
    </row>
    <row r="51" spans="1:24" x14ac:dyDescent="0.25">
      <c r="A51" t="str">
        <f>Stemmen!A51</f>
        <v>GM0222</v>
      </c>
      <c r="B51" t="str">
        <f>Stemmen!B51</f>
        <v>Doetinchem</v>
      </c>
      <c r="C51">
        <f>Stemmen!C51</f>
        <v>56250</v>
      </c>
      <c r="D51">
        <f>Stemmen!D51</f>
        <v>2</v>
      </c>
      <c r="E51">
        <f>Stemmen!E51</f>
        <v>1525</v>
      </c>
      <c r="F51" s="1">
        <f>Stemmen!F51/Stemmen!$Z51</f>
        <v>0.13294797687861271</v>
      </c>
      <c r="G51" s="1">
        <f>Stemmen!G51/Stemmen!$Z51</f>
        <v>8.2576383154417832E-4</v>
      </c>
      <c r="H51" s="1">
        <f>Stemmen!H51/Stemmen!$Z51</f>
        <v>4.1288191577208916E-3</v>
      </c>
      <c r="I51" s="1">
        <f>Stemmen!I51/Stemmen!$Z51</f>
        <v>2.477291494632535E-3</v>
      </c>
      <c r="J51" s="1">
        <f>Stemmen!J51/Stemmen!$Z51</f>
        <v>3.963666391412056E-2</v>
      </c>
      <c r="K51" s="1">
        <f>Stemmen!K51/Stemmen!$Z51</f>
        <v>0</v>
      </c>
      <c r="L51" s="1">
        <f>Stemmen!L51/Stemmen!$Z51</f>
        <v>0.11725846407927333</v>
      </c>
      <c r="M51" s="1">
        <f>Stemmen!M51/Stemmen!$Z51</f>
        <v>6.028075970272502E-2</v>
      </c>
      <c r="N51" s="1">
        <f>Stemmen!N51/Stemmen!$Z51</f>
        <v>0.18166804293971925</v>
      </c>
      <c r="O51" s="1">
        <f>Stemmen!O51/Stemmen!$Z51</f>
        <v>5.1197357555739058E-2</v>
      </c>
      <c r="P51" s="1">
        <f>Stemmen!P51/Stemmen!$Z51</f>
        <v>3.8810900082576386E-2</v>
      </c>
      <c r="Q51" s="1">
        <f>Stemmen!Q51/Stemmen!$Z51</f>
        <v>7.4318744838976049E-3</v>
      </c>
      <c r="R51" s="1">
        <f>Stemmen!R51/Stemmen!$Z51</f>
        <v>8.2576383154417832E-4</v>
      </c>
      <c r="S51" s="1">
        <f>Stemmen!S51/Stemmen!$Z51</f>
        <v>6.6061106523534266E-3</v>
      </c>
      <c r="T51" s="1">
        <f>Stemmen!T51/Stemmen!$Z51</f>
        <v>1.6515276630883566E-3</v>
      </c>
      <c r="U51" s="1">
        <f>Stemmen!U51/Stemmen!$Z51</f>
        <v>4.1288191577208916E-3</v>
      </c>
      <c r="V51" s="1">
        <f>Stemmen!V51/Stemmen!$Z51</f>
        <v>0.14368290668868702</v>
      </c>
      <c r="W51" s="1">
        <f>Stemmen!W51/Stemmen!$Z51</f>
        <v>0.13212221304706853</v>
      </c>
      <c r="X51" s="1">
        <f>Stemmen!X51/Stemmen!$Z51</f>
        <v>7.4318744838976047E-2</v>
      </c>
    </row>
    <row r="52" spans="1:24" x14ac:dyDescent="0.25">
      <c r="A52" t="str">
        <f>Stemmen!A52</f>
        <v>GM0225</v>
      </c>
      <c r="B52" t="str">
        <f>Stemmen!B52</f>
        <v>Druten</v>
      </c>
      <c r="C52">
        <f>Stemmen!C52</f>
        <v>18195</v>
      </c>
      <c r="D52">
        <f>Stemmen!D52</f>
        <v>1</v>
      </c>
      <c r="E52">
        <f>Stemmen!E52</f>
        <v>0</v>
      </c>
      <c r="F52" s="1">
        <f>Stemmen!F52/Stemmen!$Z52</f>
        <v>0.32051282051282054</v>
      </c>
      <c r="G52" s="1">
        <f>Stemmen!G52/Stemmen!$Z52</f>
        <v>9.1575091575091579E-3</v>
      </c>
      <c r="H52" s="1">
        <f>Stemmen!H52/Stemmen!$Z52</f>
        <v>0</v>
      </c>
      <c r="I52" s="1">
        <f>Stemmen!I52/Stemmen!$Z52</f>
        <v>0</v>
      </c>
      <c r="J52" s="1">
        <f>Stemmen!J52/Stemmen!$Z52</f>
        <v>1.8315018315018315E-3</v>
      </c>
      <c r="K52" s="1">
        <f>Stemmen!K52/Stemmen!$Z52</f>
        <v>0</v>
      </c>
      <c r="L52" s="1">
        <f>Stemmen!L52/Stemmen!$Z52</f>
        <v>0.15567765567765568</v>
      </c>
      <c r="M52" s="1">
        <f>Stemmen!M52/Stemmen!$Z52</f>
        <v>3.8461538461538464E-2</v>
      </c>
      <c r="N52" s="1">
        <f>Stemmen!N52/Stemmen!$Z52</f>
        <v>8.2417582417582416E-2</v>
      </c>
      <c r="O52" s="1">
        <f>Stemmen!O52/Stemmen!$Z52</f>
        <v>9.1575091575091579E-3</v>
      </c>
      <c r="P52" s="1">
        <f>Stemmen!P52/Stemmen!$Z52</f>
        <v>4.5787545787545784E-2</v>
      </c>
      <c r="Q52" s="1">
        <f>Stemmen!Q52/Stemmen!$Z52</f>
        <v>3.663003663003663E-3</v>
      </c>
      <c r="R52" s="1">
        <f>Stemmen!R52/Stemmen!$Z52</f>
        <v>0</v>
      </c>
      <c r="S52" s="1">
        <f>Stemmen!S52/Stemmen!$Z52</f>
        <v>1.8315018315018315E-3</v>
      </c>
      <c r="T52" s="1">
        <f>Stemmen!T52/Stemmen!$Z52</f>
        <v>3.663003663003663E-3</v>
      </c>
      <c r="U52" s="1">
        <f>Stemmen!U52/Stemmen!$Z52</f>
        <v>3.663003663003663E-3</v>
      </c>
      <c r="V52" s="1">
        <f>Stemmen!V52/Stemmen!$Z52</f>
        <v>8.608058608058608E-2</v>
      </c>
      <c r="W52" s="1">
        <f>Stemmen!W52/Stemmen!$Z52</f>
        <v>0.10073260073260074</v>
      </c>
      <c r="X52" s="1">
        <f>Stemmen!X52/Stemmen!$Z52</f>
        <v>0.13736263736263737</v>
      </c>
    </row>
    <row r="53" spans="1:24" x14ac:dyDescent="0.25">
      <c r="A53" t="str">
        <f>Stemmen!A53</f>
        <v>GM0226</v>
      </c>
      <c r="B53" t="str">
        <f>Stemmen!B53</f>
        <v>Duiven</v>
      </c>
      <c r="C53">
        <f>Stemmen!C53</f>
        <v>25525</v>
      </c>
      <c r="D53">
        <f>Stemmen!D53</f>
        <v>1</v>
      </c>
      <c r="E53">
        <f>Stemmen!E53</f>
        <v>1900</v>
      </c>
      <c r="F53" s="1">
        <f>Stemmen!F53/Stemmen!$Z53</f>
        <v>0.13957597173144876</v>
      </c>
      <c r="G53" s="1">
        <f>Stemmen!G53/Stemmen!$Z53</f>
        <v>0</v>
      </c>
      <c r="H53" s="1">
        <f>Stemmen!H53/Stemmen!$Z53</f>
        <v>3.5335689045936395E-3</v>
      </c>
      <c r="I53" s="1">
        <f>Stemmen!I53/Stemmen!$Z53</f>
        <v>0</v>
      </c>
      <c r="J53" s="1">
        <f>Stemmen!J53/Stemmen!$Z53</f>
        <v>5.4770318021201414E-2</v>
      </c>
      <c r="K53" s="1">
        <f>Stemmen!K53/Stemmen!$Z53</f>
        <v>0</v>
      </c>
      <c r="L53" s="1">
        <f>Stemmen!L53/Stemmen!$Z53</f>
        <v>0.15017667844522969</v>
      </c>
      <c r="M53" s="1">
        <f>Stemmen!M53/Stemmen!$Z53</f>
        <v>5.3003533568904596E-2</v>
      </c>
      <c r="N53" s="1">
        <f>Stemmen!N53/Stemmen!$Z53</f>
        <v>0.12014134275618374</v>
      </c>
      <c r="O53" s="1">
        <f>Stemmen!O53/Stemmen!$Z53</f>
        <v>4.5936395759717315E-2</v>
      </c>
      <c r="P53" s="1">
        <f>Stemmen!P53/Stemmen!$Z53</f>
        <v>4.5936395759717315E-2</v>
      </c>
      <c r="Q53" s="1">
        <f>Stemmen!Q53/Stemmen!$Z53</f>
        <v>8.8339222614840993E-3</v>
      </c>
      <c r="R53" s="1">
        <f>Stemmen!R53/Stemmen!$Z53</f>
        <v>0</v>
      </c>
      <c r="S53" s="1">
        <f>Stemmen!S53/Stemmen!$Z53</f>
        <v>7.0671378091872791E-3</v>
      </c>
      <c r="T53" s="1">
        <f>Stemmen!T53/Stemmen!$Z53</f>
        <v>0</v>
      </c>
      <c r="U53" s="1">
        <f>Stemmen!U53/Stemmen!$Z53</f>
        <v>3.5335689045936395E-3</v>
      </c>
      <c r="V53" s="1">
        <f>Stemmen!V53/Stemmen!$Z53</f>
        <v>0.13957597173144876</v>
      </c>
      <c r="W53" s="1">
        <f>Stemmen!W53/Stemmen!$Z53</f>
        <v>0.10600706713780919</v>
      </c>
      <c r="X53" s="1">
        <f>Stemmen!X53/Stemmen!$Z53</f>
        <v>0.12190812720848057</v>
      </c>
    </row>
    <row r="54" spans="1:24" x14ac:dyDescent="0.25">
      <c r="A54" t="str">
        <f>Stemmen!A54</f>
        <v>GM0228</v>
      </c>
      <c r="B54" t="str">
        <f>Stemmen!B54</f>
        <v>Ede</v>
      </c>
      <c r="C54">
        <f>Stemmen!C54</f>
        <v>108765</v>
      </c>
      <c r="D54">
        <f>Stemmen!D54</f>
        <v>7</v>
      </c>
      <c r="E54">
        <f>Stemmen!E54</f>
        <v>7871</v>
      </c>
      <c r="F54" s="1">
        <f>Stemmen!F54/Stemmen!$Z54</f>
        <v>0.15034695451040864</v>
      </c>
      <c r="G54" s="1">
        <f>Stemmen!G54/Stemmen!$Z54</f>
        <v>1.156515034695451E-3</v>
      </c>
      <c r="H54" s="1">
        <f>Stemmen!H54/Stemmen!$Z54</f>
        <v>3.6622976098689285E-3</v>
      </c>
      <c r="I54" s="1">
        <f>Stemmen!I54/Stemmen!$Z54</f>
        <v>1.156515034695451E-3</v>
      </c>
      <c r="J54" s="1">
        <f>Stemmen!J54/Stemmen!$Z54</f>
        <v>2.9298380878951428E-2</v>
      </c>
      <c r="K54" s="1">
        <f>Stemmen!K54/Stemmen!$Z54</f>
        <v>1.156515034695451E-3</v>
      </c>
      <c r="L54" s="1">
        <f>Stemmen!L54/Stemmen!$Z54</f>
        <v>0.11912104857363146</v>
      </c>
      <c r="M54" s="1">
        <f>Stemmen!M54/Stemmen!$Z54</f>
        <v>5.4548959136468775E-2</v>
      </c>
      <c r="N54" s="1">
        <f>Stemmen!N54/Stemmen!$Z54</f>
        <v>5.6090979182729372E-2</v>
      </c>
      <c r="O54" s="1">
        <f>Stemmen!O54/Stemmen!$Z54</f>
        <v>0.24441017733230533</v>
      </c>
      <c r="P54" s="1">
        <f>Stemmen!P54/Stemmen!$Z54</f>
        <v>3.1804163454124901E-2</v>
      </c>
      <c r="Q54" s="1">
        <f>Stemmen!Q54/Stemmen!$Z54</f>
        <v>5.0115651503469544E-3</v>
      </c>
      <c r="R54" s="1">
        <f>Stemmen!R54/Stemmen!$Z54</f>
        <v>0</v>
      </c>
      <c r="S54" s="1">
        <f>Stemmen!S54/Stemmen!$Z54</f>
        <v>8.2883577486507331E-3</v>
      </c>
      <c r="T54" s="1">
        <f>Stemmen!T54/Stemmen!$Z54</f>
        <v>1.156515034695451E-3</v>
      </c>
      <c r="U54" s="1">
        <f>Stemmen!U54/Stemmen!$Z54</f>
        <v>1.156515034695451E-3</v>
      </c>
      <c r="V54" s="1">
        <f>Stemmen!V54/Stemmen!$Z54</f>
        <v>0.12085582112567464</v>
      </c>
      <c r="W54" s="1">
        <f>Stemmen!W54/Stemmen!$Z54</f>
        <v>7.8643022359290674E-2</v>
      </c>
      <c r="X54" s="1">
        <f>Stemmen!X54/Stemmen!$Z54</f>
        <v>9.2135697764070934E-2</v>
      </c>
    </row>
    <row r="55" spans="1:24" x14ac:dyDescent="0.25">
      <c r="A55" t="str">
        <f>Stemmen!A55</f>
        <v>GM0233</v>
      </c>
      <c r="B55" t="str">
        <f>Stemmen!B55</f>
        <v>Ermelo</v>
      </c>
      <c r="C55">
        <f>Stemmen!C55</f>
        <v>26125</v>
      </c>
      <c r="D55">
        <f>Stemmen!D55</f>
        <v>3</v>
      </c>
      <c r="E55">
        <f>Stemmen!E55</f>
        <v>2939</v>
      </c>
      <c r="F55" s="1">
        <f>Stemmen!F55/Stemmen!$Z55</f>
        <v>0.20620284995808885</v>
      </c>
      <c r="G55" s="1">
        <f>Stemmen!G55/Stemmen!$Z55</f>
        <v>0</v>
      </c>
      <c r="H55" s="1">
        <f>Stemmen!H55/Stemmen!$Z55</f>
        <v>3.3528918692372171E-3</v>
      </c>
      <c r="I55" s="1">
        <f>Stemmen!I55/Stemmen!$Z55</f>
        <v>8.3822296730930428E-4</v>
      </c>
      <c r="J55" s="1">
        <f>Stemmen!J55/Stemmen!$Z55</f>
        <v>3.3528918692372171E-2</v>
      </c>
      <c r="K55" s="1">
        <f>Stemmen!K55/Stemmen!$Z55</f>
        <v>4.1911148365465214E-4</v>
      </c>
      <c r="L55" s="1">
        <f>Stemmen!L55/Stemmen!$Z55</f>
        <v>9.5976529756915341E-2</v>
      </c>
      <c r="M55" s="1">
        <f>Stemmen!M55/Stemmen!$Z55</f>
        <v>4.0653813914501256E-2</v>
      </c>
      <c r="N55" s="1">
        <f>Stemmen!N55/Stemmen!$Z55</f>
        <v>4.4844928751047779E-2</v>
      </c>
      <c r="O55" s="1">
        <f>Stemmen!O55/Stemmen!$Z55</f>
        <v>0.2854149203688181</v>
      </c>
      <c r="P55" s="1">
        <f>Stemmen!P55/Stemmen!$Z55</f>
        <v>3.269069572506287E-2</v>
      </c>
      <c r="Q55" s="1">
        <f>Stemmen!Q55/Stemmen!$Z55</f>
        <v>4.6102263202011731E-3</v>
      </c>
      <c r="R55" s="1">
        <f>Stemmen!R55/Stemmen!$Z55</f>
        <v>4.1911148365465214E-4</v>
      </c>
      <c r="S55" s="1">
        <f>Stemmen!S55/Stemmen!$Z55</f>
        <v>4.6102263202011731E-3</v>
      </c>
      <c r="T55" s="1">
        <f>Stemmen!T55/Stemmen!$Z55</f>
        <v>8.3822296730930428E-4</v>
      </c>
      <c r="U55" s="1">
        <f>Stemmen!U55/Stemmen!$Z55</f>
        <v>1.6764459346186086E-3</v>
      </c>
      <c r="V55" s="1">
        <f>Stemmen!V55/Stemmen!$Z55</f>
        <v>8.92707460184409E-2</v>
      </c>
      <c r="W55" s="1">
        <f>Stemmen!W55/Stemmen!$Z55</f>
        <v>5.9094719195305949E-2</v>
      </c>
      <c r="X55" s="1">
        <f>Stemmen!X55/Stemmen!$Z55</f>
        <v>9.5557418273260683E-2</v>
      </c>
    </row>
    <row r="56" spans="1:24" x14ac:dyDescent="0.25">
      <c r="A56" t="str">
        <f>Stemmen!A56</f>
        <v>GM0236</v>
      </c>
      <c r="B56" t="str">
        <f>Stemmen!B56</f>
        <v>Geldermalsen</v>
      </c>
      <c r="C56">
        <f>Stemmen!C56</f>
        <v>26335</v>
      </c>
      <c r="D56">
        <f>Stemmen!D56</f>
        <v>2</v>
      </c>
      <c r="E56">
        <f>Stemmen!E56</f>
        <v>525</v>
      </c>
      <c r="F56" s="1">
        <f>Stemmen!F56/Stemmen!$Z56</f>
        <v>0.14047151277013753</v>
      </c>
      <c r="G56" s="1">
        <f>Stemmen!G56/Stemmen!$Z56</f>
        <v>1.9646365422396855E-3</v>
      </c>
      <c r="H56" s="1">
        <f>Stemmen!H56/Stemmen!$Z56</f>
        <v>9.8231827111984276E-4</v>
      </c>
      <c r="I56" s="1">
        <f>Stemmen!I56/Stemmen!$Z56</f>
        <v>0</v>
      </c>
      <c r="J56" s="1">
        <f>Stemmen!J56/Stemmen!$Z56</f>
        <v>2.9469548133595286E-2</v>
      </c>
      <c r="K56" s="1">
        <f>Stemmen!K56/Stemmen!$Z56</f>
        <v>0</v>
      </c>
      <c r="L56" s="1">
        <f>Stemmen!L56/Stemmen!$Z56</f>
        <v>0.14931237721021612</v>
      </c>
      <c r="M56" s="1">
        <f>Stemmen!M56/Stemmen!$Z56</f>
        <v>6.4833005893909626E-2</v>
      </c>
      <c r="N56" s="1">
        <f>Stemmen!N56/Stemmen!$Z56</f>
        <v>5.1080550098231828E-2</v>
      </c>
      <c r="O56" s="1">
        <f>Stemmen!O56/Stemmen!$Z56</f>
        <v>0.17976424361493124</v>
      </c>
      <c r="P56" s="1">
        <f>Stemmen!P56/Stemmen!$Z56</f>
        <v>2.3575638506876228E-2</v>
      </c>
      <c r="Q56" s="1">
        <f>Stemmen!Q56/Stemmen!$Z56</f>
        <v>5.893909626719057E-3</v>
      </c>
      <c r="R56" s="1">
        <f>Stemmen!R56/Stemmen!$Z56</f>
        <v>0</v>
      </c>
      <c r="S56" s="1">
        <f>Stemmen!S56/Stemmen!$Z56</f>
        <v>9.823182711198428E-3</v>
      </c>
      <c r="T56" s="1">
        <f>Stemmen!T56/Stemmen!$Z56</f>
        <v>2.9469548133595285E-3</v>
      </c>
      <c r="U56" s="1">
        <f>Stemmen!U56/Stemmen!$Z56</f>
        <v>4.911591355599214E-3</v>
      </c>
      <c r="V56" s="1">
        <f>Stemmen!V56/Stemmen!$Z56</f>
        <v>0.11984282907662082</v>
      </c>
      <c r="W56" s="1">
        <f>Stemmen!W56/Stemmen!$Z56</f>
        <v>6.9744597249508836E-2</v>
      </c>
      <c r="X56" s="1">
        <f>Stemmen!X56/Stemmen!$Z56</f>
        <v>0.14538310412573674</v>
      </c>
    </row>
    <row r="57" spans="1:24" x14ac:dyDescent="0.25">
      <c r="A57" t="str">
        <f>Stemmen!A57</f>
        <v>GM0241</v>
      </c>
      <c r="B57" t="str">
        <f>Stemmen!B57</f>
        <v>Groesbeek</v>
      </c>
      <c r="C57">
        <f>Stemmen!C57</f>
        <v>18885</v>
      </c>
      <c r="D57">
        <f>Stemmen!D57</f>
        <v>1</v>
      </c>
      <c r="E57">
        <f>Stemmen!E57</f>
        <v>1000</v>
      </c>
      <c r="F57" s="1">
        <f>Stemmen!F57/Stemmen!$Z57</f>
        <v>0.13706563706563707</v>
      </c>
      <c r="G57" s="1">
        <f>Stemmen!G57/Stemmen!$Z57</f>
        <v>0</v>
      </c>
      <c r="H57" s="1">
        <f>Stemmen!H57/Stemmen!$Z57</f>
        <v>1.9305019305019305E-3</v>
      </c>
      <c r="I57" s="1">
        <f>Stemmen!I57/Stemmen!$Z57</f>
        <v>5.7915057915057912E-3</v>
      </c>
      <c r="J57" s="1">
        <f>Stemmen!J57/Stemmen!$Z57</f>
        <v>4.8262548262548263E-2</v>
      </c>
      <c r="K57" s="1">
        <f>Stemmen!K57/Stemmen!$Z57</f>
        <v>0</v>
      </c>
      <c r="L57" s="1">
        <f>Stemmen!L57/Stemmen!$Z57</f>
        <v>0.21814671814671815</v>
      </c>
      <c r="M57" s="1">
        <f>Stemmen!M57/Stemmen!$Z57</f>
        <v>0.16023166023166024</v>
      </c>
      <c r="N57" s="1">
        <f>Stemmen!N57/Stemmen!$Z57</f>
        <v>8.1081081081081086E-2</v>
      </c>
      <c r="O57" s="1">
        <f>Stemmen!O57/Stemmen!$Z57</f>
        <v>5.7915057915057912E-3</v>
      </c>
      <c r="P57" s="1">
        <f>Stemmen!P57/Stemmen!$Z57</f>
        <v>4.4401544401544403E-2</v>
      </c>
      <c r="Q57" s="1">
        <f>Stemmen!Q57/Stemmen!$Z57</f>
        <v>9.6525096525096523E-3</v>
      </c>
      <c r="R57" s="1">
        <f>Stemmen!R57/Stemmen!$Z57</f>
        <v>0</v>
      </c>
      <c r="S57" s="1">
        <f>Stemmen!S57/Stemmen!$Z57</f>
        <v>7.7220077220077222E-3</v>
      </c>
      <c r="T57" s="1">
        <f>Stemmen!T57/Stemmen!$Z57</f>
        <v>9.6525096525096523E-3</v>
      </c>
      <c r="U57" s="1">
        <f>Stemmen!U57/Stemmen!$Z57</f>
        <v>0</v>
      </c>
      <c r="V57" s="1">
        <f>Stemmen!V57/Stemmen!$Z57</f>
        <v>8.1081081081081086E-2</v>
      </c>
      <c r="W57" s="1">
        <f>Stemmen!W57/Stemmen!$Z57</f>
        <v>0.11196911196911197</v>
      </c>
      <c r="X57" s="1">
        <f>Stemmen!X57/Stemmen!$Z57</f>
        <v>7.7220077220077218E-2</v>
      </c>
    </row>
    <row r="58" spans="1:24" x14ac:dyDescent="0.25">
      <c r="A58" t="str">
        <f>Stemmen!A58</f>
        <v>GM0243</v>
      </c>
      <c r="B58" t="str">
        <f>Stemmen!B58</f>
        <v>Harderwijk</v>
      </c>
      <c r="C58">
        <f>Stemmen!C58</f>
        <v>45430</v>
      </c>
      <c r="D58">
        <f>Stemmen!D58</f>
        <v>5</v>
      </c>
      <c r="E58">
        <f>Stemmen!E58</f>
        <v>3743</v>
      </c>
      <c r="F58" s="1">
        <f>Stemmen!F58/Stemmen!$Z58</f>
        <v>0.2230747371412333</v>
      </c>
      <c r="G58" s="1">
        <f>Stemmen!G58/Stemmen!$Z58</f>
        <v>5.6834327934072179E-4</v>
      </c>
      <c r="H58" s="1">
        <f>Stemmen!H58/Stemmen!$Z58</f>
        <v>2.841716396703609E-3</v>
      </c>
      <c r="I58" s="1">
        <f>Stemmen!I58/Stemmen!$Z58</f>
        <v>1.7050298380221654E-3</v>
      </c>
      <c r="J58" s="1">
        <f>Stemmen!J58/Stemmen!$Z58</f>
        <v>3.9215686274509803E-2</v>
      </c>
      <c r="K58" s="1">
        <f>Stemmen!K58/Stemmen!$Z58</f>
        <v>8.5251491901108269E-4</v>
      </c>
      <c r="L58" s="1">
        <f>Stemmen!L58/Stemmen!$Z58</f>
        <v>9.4629156010230184E-2</v>
      </c>
      <c r="M58" s="1">
        <f>Stemmen!M58/Stemmen!$Z58</f>
        <v>4.4046604148905939E-2</v>
      </c>
      <c r="N58" s="1">
        <f>Stemmen!N58/Stemmen!$Z58</f>
        <v>6.0812730889457232E-2</v>
      </c>
      <c r="O58" s="1">
        <f>Stemmen!O58/Stemmen!$Z58</f>
        <v>0.18897414038079</v>
      </c>
      <c r="P58" s="1">
        <f>Stemmen!P58/Stemmen!$Z58</f>
        <v>2.870133560670645E-2</v>
      </c>
      <c r="Q58" s="1">
        <f>Stemmen!Q58/Stemmen!$Z58</f>
        <v>4.830917874396135E-3</v>
      </c>
      <c r="R58" s="1">
        <f>Stemmen!R58/Stemmen!$Z58</f>
        <v>0</v>
      </c>
      <c r="S58" s="1">
        <f>Stemmen!S58/Stemmen!$Z58</f>
        <v>6.2517760727479402E-3</v>
      </c>
      <c r="T58" s="1">
        <f>Stemmen!T58/Stemmen!$Z58</f>
        <v>1.4208581983518045E-3</v>
      </c>
      <c r="U58" s="1">
        <f>Stemmen!U58/Stemmen!$Z58</f>
        <v>3.4100596760443308E-3</v>
      </c>
      <c r="V58" s="1">
        <f>Stemmen!V58/Stemmen!$Z58</f>
        <v>0.11935208866155157</v>
      </c>
      <c r="W58" s="1">
        <f>Stemmen!W58/Stemmen!$Z58</f>
        <v>6.3938618925831206E-2</v>
      </c>
      <c r="X58" s="1">
        <f>Stemmen!X58/Stemmen!$Z58</f>
        <v>0.11537368570616652</v>
      </c>
    </row>
    <row r="59" spans="1:24" x14ac:dyDescent="0.25">
      <c r="A59" t="str">
        <f>Stemmen!A59</f>
        <v>GM0246</v>
      </c>
      <c r="B59" t="str">
        <f>Stemmen!B59</f>
        <v>Heerde</v>
      </c>
      <c r="C59">
        <f>Stemmen!C59</f>
        <v>18245</v>
      </c>
      <c r="D59">
        <f>Stemmen!D59</f>
        <v>1</v>
      </c>
      <c r="E59">
        <f>Stemmen!E59</f>
        <v>0</v>
      </c>
      <c r="F59" s="1">
        <f>Stemmen!F59/Stemmen!$Z59</f>
        <v>0.22962962962962963</v>
      </c>
      <c r="G59" s="1">
        <f>Stemmen!G59/Stemmen!$Z59</f>
        <v>0</v>
      </c>
      <c r="H59" s="1">
        <f>Stemmen!H59/Stemmen!$Z59</f>
        <v>2.9629629629629628E-3</v>
      </c>
      <c r="I59" s="1">
        <f>Stemmen!I59/Stemmen!$Z59</f>
        <v>0</v>
      </c>
      <c r="J59" s="1">
        <f>Stemmen!J59/Stemmen!$Z59</f>
        <v>2.8148148148148148E-2</v>
      </c>
      <c r="K59" s="1">
        <f>Stemmen!K59/Stemmen!$Z59</f>
        <v>0</v>
      </c>
      <c r="L59" s="1">
        <f>Stemmen!L59/Stemmen!$Z59</f>
        <v>0.10814814814814815</v>
      </c>
      <c r="M59" s="1">
        <f>Stemmen!M59/Stemmen!$Z59</f>
        <v>4.148148148148148E-2</v>
      </c>
      <c r="N59" s="1">
        <f>Stemmen!N59/Stemmen!$Z59</f>
        <v>7.5555555555555556E-2</v>
      </c>
      <c r="O59" s="1">
        <f>Stemmen!O59/Stemmen!$Z59</f>
        <v>0.20148148148148148</v>
      </c>
      <c r="P59" s="1">
        <f>Stemmen!P59/Stemmen!$Z59</f>
        <v>1.4814814814814814E-3</v>
      </c>
      <c r="Q59" s="1">
        <f>Stemmen!Q59/Stemmen!$Z59</f>
        <v>1.4814814814814814E-3</v>
      </c>
      <c r="R59" s="1">
        <f>Stemmen!R59/Stemmen!$Z59</f>
        <v>0</v>
      </c>
      <c r="S59" s="1">
        <f>Stemmen!S59/Stemmen!$Z59</f>
        <v>2.6666666666666668E-2</v>
      </c>
      <c r="T59" s="1">
        <f>Stemmen!T59/Stemmen!$Z59</f>
        <v>1.4814814814814814E-3</v>
      </c>
      <c r="U59" s="1">
        <f>Stemmen!U59/Stemmen!$Z59</f>
        <v>2.9629629629629628E-3</v>
      </c>
      <c r="V59" s="1">
        <f>Stemmen!V59/Stemmen!$Z59</f>
        <v>7.7037037037037043E-2</v>
      </c>
      <c r="W59" s="1">
        <f>Stemmen!W59/Stemmen!$Z59</f>
        <v>7.7037037037037043E-2</v>
      </c>
      <c r="X59" s="1">
        <f>Stemmen!X59/Stemmen!$Z59</f>
        <v>0.12444444444444444</v>
      </c>
    </row>
    <row r="60" spans="1:24" x14ac:dyDescent="0.25">
      <c r="A60" t="str">
        <f>Stemmen!A60</f>
        <v>GM0252</v>
      </c>
      <c r="B60" t="str">
        <f>Stemmen!B60</f>
        <v>Heumen</v>
      </c>
      <c r="C60">
        <f>Stemmen!C60</f>
        <v>16415</v>
      </c>
      <c r="D60">
        <f>Stemmen!D60</f>
        <v>2</v>
      </c>
      <c r="E60">
        <f>Stemmen!E60</f>
        <v>2407</v>
      </c>
      <c r="F60" s="1">
        <f>Stemmen!F60/Stemmen!$Z60</f>
        <v>0.14337700145560409</v>
      </c>
      <c r="G60" s="1">
        <f>Stemmen!G60/Stemmen!$Z60</f>
        <v>2.1834061135371178E-3</v>
      </c>
      <c r="H60" s="1">
        <f>Stemmen!H60/Stemmen!$Z60</f>
        <v>7.27802037845706E-4</v>
      </c>
      <c r="I60" s="1">
        <f>Stemmen!I60/Stemmen!$Z60</f>
        <v>3.6390101892285298E-3</v>
      </c>
      <c r="J60" s="1">
        <f>Stemmen!J60/Stemmen!$Z60</f>
        <v>3.8573508005822418E-2</v>
      </c>
      <c r="K60" s="1">
        <f>Stemmen!K60/Stemmen!$Z60</f>
        <v>0</v>
      </c>
      <c r="L60" s="1">
        <f>Stemmen!L60/Stemmen!$Z60</f>
        <v>0.18486171761280931</v>
      </c>
      <c r="M60" s="1">
        <f>Stemmen!M60/Stemmen!$Z60</f>
        <v>0.14556040756914118</v>
      </c>
      <c r="N60" s="1">
        <f>Stemmen!N60/Stemmen!$Z60</f>
        <v>0.11717612809315867</v>
      </c>
      <c r="O60" s="1">
        <f>Stemmen!O60/Stemmen!$Z60</f>
        <v>8.7336244541484712E-3</v>
      </c>
      <c r="P60" s="1">
        <f>Stemmen!P60/Stemmen!$Z60</f>
        <v>2.9112081513828238E-2</v>
      </c>
      <c r="Q60" s="1">
        <f>Stemmen!Q60/Stemmen!$Z60</f>
        <v>2.1834061135371178E-3</v>
      </c>
      <c r="R60" s="1">
        <f>Stemmen!R60/Stemmen!$Z60</f>
        <v>0</v>
      </c>
      <c r="S60" s="1">
        <f>Stemmen!S60/Stemmen!$Z60</f>
        <v>2.1834061135371178E-3</v>
      </c>
      <c r="T60" s="1">
        <f>Stemmen!T60/Stemmen!$Z60</f>
        <v>5.0946142649199418E-3</v>
      </c>
      <c r="U60" s="1">
        <f>Stemmen!U60/Stemmen!$Z60</f>
        <v>3.6390101892285298E-3</v>
      </c>
      <c r="V60" s="1">
        <f>Stemmen!V60/Stemmen!$Z60</f>
        <v>0.10480349344978165</v>
      </c>
      <c r="W60" s="1">
        <f>Stemmen!W60/Stemmen!$Z60</f>
        <v>9.8253275109170299E-2</v>
      </c>
      <c r="X60" s="1">
        <f>Stemmen!X60/Stemmen!$Z60</f>
        <v>0.1098981077147016</v>
      </c>
    </row>
    <row r="61" spans="1:24" x14ac:dyDescent="0.25">
      <c r="A61" t="str">
        <f>Stemmen!A61</f>
        <v>GM0262</v>
      </c>
      <c r="B61" t="str">
        <f>Stemmen!B61</f>
        <v>Lochem</v>
      </c>
      <c r="C61">
        <f>Stemmen!C61</f>
        <v>33265</v>
      </c>
      <c r="D61">
        <f>Stemmen!D61</f>
        <v>1</v>
      </c>
      <c r="E61">
        <f>Stemmen!E61</f>
        <v>1861</v>
      </c>
      <c r="F61" s="1">
        <f>Stemmen!F61/Stemmen!$Z61</f>
        <v>0.16543209876543211</v>
      </c>
      <c r="G61" s="1">
        <f>Stemmen!G61/Stemmen!$Z61</f>
        <v>1.2345679012345679E-3</v>
      </c>
      <c r="H61" s="1">
        <f>Stemmen!H61/Stemmen!$Z61</f>
        <v>3.7037037037037038E-3</v>
      </c>
      <c r="I61" s="1">
        <f>Stemmen!I61/Stemmen!$Z61</f>
        <v>1.2345679012345679E-3</v>
      </c>
      <c r="J61" s="1">
        <f>Stemmen!J61/Stemmen!$Z61</f>
        <v>4.3209876543209874E-2</v>
      </c>
      <c r="K61" s="1">
        <f>Stemmen!K61/Stemmen!$Z61</f>
        <v>0</v>
      </c>
      <c r="L61" s="1">
        <f>Stemmen!L61/Stemmen!$Z61</f>
        <v>0.1419753086419753</v>
      </c>
      <c r="M61" s="1">
        <f>Stemmen!M61/Stemmen!$Z61</f>
        <v>0.11728395061728394</v>
      </c>
      <c r="N61" s="1">
        <f>Stemmen!N61/Stemmen!$Z61</f>
        <v>9.0123456790123457E-2</v>
      </c>
      <c r="O61" s="1">
        <f>Stemmen!O61/Stemmen!$Z61</f>
        <v>3.4567901234567898E-2</v>
      </c>
      <c r="P61" s="1">
        <f>Stemmen!P61/Stemmen!$Z61</f>
        <v>6.9135802469135796E-2</v>
      </c>
      <c r="Q61" s="1">
        <f>Stemmen!Q61/Stemmen!$Z61</f>
        <v>3.7037037037037038E-3</v>
      </c>
      <c r="R61" s="1">
        <f>Stemmen!R61/Stemmen!$Z61</f>
        <v>0</v>
      </c>
      <c r="S61" s="1">
        <f>Stemmen!S61/Stemmen!$Z61</f>
        <v>8.6419753086419745E-3</v>
      </c>
      <c r="T61" s="1">
        <f>Stemmen!T61/Stemmen!$Z61</f>
        <v>2.4691358024691358E-3</v>
      </c>
      <c r="U61" s="1">
        <f>Stemmen!U61/Stemmen!$Z61</f>
        <v>0</v>
      </c>
      <c r="V61" s="1">
        <f>Stemmen!V61/Stemmen!$Z61</f>
        <v>7.6543209876543214E-2</v>
      </c>
      <c r="W61" s="1">
        <f>Stemmen!W61/Stemmen!$Z61</f>
        <v>0.10864197530864197</v>
      </c>
      <c r="X61" s="1">
        <f>Stemmen!X61/Stemmen!$Z61</f>
        <v>0.13209876543209875</v>
      </c>
    </row>
    <row r="62" spans="1:24" x14ac:dyDescent="0.25">
      <c r="A62" t="str">
        <f>Stemmen!A62</f>
        <v>GM0263</v>
      </c>
      <c r="B62" t="str">
        <f>Stemmen!B62</f>
        <v>Maasdriel</v>
      </c>
      <c r="C62">
        <f>Stemmen!C62</f>
        <v>24020</v>
      </c>
      <c r="D62">
        <f>Stemmen!D62</f>
        <v>2</v>
      </c>
      <c r="E62">
        <f>Stemmen!E62</f>
        <v>0</v>
      </c>
      <c r="F62" s="1">
        <f>Stemmen!F62/Stemmen!$Z62</f>
        <v>0.24300111982082867</v>
      </c>
      <c r="G62" s="1">
        <f>Stemmen!G62/Stemmen!$Z62</f>
        <v>8.9585666293393058E-3</v>
      </c>
      <c r="H62" s="1">
        <f>Stemmen!H62/Stemmen!$Z62</f>
        <v>0</v>
      </c>
      <c r="I62" s="1">
        <f>Stemmen!I62/Stemmen!$Z62</f>
        <v>0</v>
      </c>
      <c r="J62" s="1">
        <f>Stemmen!J62/Stemmen!$Z62</f>
        <v>2.2396416573348264E-2</v>
      </c>
      <c r="K62" s="1">
        <f>Stemmen!K62/Stemmen!$Z62</f>
        <v>0</v>
      </c>
      <c r="L62" s="1">
        <f>Stemmen!L62/Stemmen!$Z62</f>
        <v>6.7189249720044794E-2</v>
      </c>
      <c r="M62" s="1">
        <f>Stemmen!M62/Stemmen!$Z62</f>
        <v>2.6875699888017916E-2</v>
      </c>
      <c r="N62" s="1">
        <f>Stemmen!N62/Stemmen!$Z62</f>
        <v>6.0470324748040316E-2</v>
      </c>
      <c r="O62" s="1">
        <f>Stemmen!O62/Stemmen!$Z62</f>
        <v>1.1198208286674132E-2</v>
      </c>
      <c r="P62" s="1">
        <f>Stemmen!P62/Stemmen!$Z62</f>
        <v>3.8073908174692049E-2</v>
      </c>
      <c r="Q62" s="1">
        <f>Stemmen!Q62/Stemmen!$Z62</f>
        <v>8.9585666293393058E-3</v>
      </c>
      <c r="R62" s="1">
        <f>Stemmen!R62/Stemmen!$Z62</f>
        <v>1.1198208286674132E-3</v>
      </c>
      <c r="S62" s="1">
        <f>Stemmen!S62/Stemmen!$Z62</f>
        <v>8.9585666293393058E-3</v>
      </c>
      <c r="T62" s="1">
        <f>Stemmen!T62/Stemmen!$Z62</f>
        <v>0</v>
      </c>
      <c r="U62" s="1">
        <f>Stemmen!U62/Stemmen!$Z62</f>
        <v>2.2396416573348264E-3</v>
      </c>
      <c r="V62" s="1">
        <f>Stemmen!V62/Stemmen!$Z62</f>
        <v>0.31019036954087348</v>
      </c>
      <c r="W62" s="1">
        <f>Stemmen!W62/Stemmen!$Z62</f>
        <v>4.8152295632698766E-2</v>
      </c>
      <c r="X62" s="1">
        <f>Stemmen!X62/Stemmen!$Z62</f>
        <v>0.14221724524076149</v>
      </c>
    </row>
    <row r="63" spans="1:24" x14ac:dyDescent="0.25">
      <c r="A63" t="str">
        <f>Stemmen!A63</f>
        <v>GM0265</v>
      </c>
      <c r="B63" t="str">
        <f>Stemmen!B63</f>
        <v>Millingen aan de Rijn</v>
      </c>
      <c r="C63">
        <f>Stemmen!C63</f>
        <v>5905</v>
      </c>
      <c r="D63">
        <f>Stemmen!D63</f>
        <v>1</v>
      </c>
      <c r="E63">
        <f>Stemmen!E63</f>
        <v>0</v>
      </c>
      <c r="F63" s="1">
        <f>Stemmen!F63/Stemmen!$Z63</f>
        <v>9.2485549132947972E-2</v>
      </c>
      <c r="G63" s="1">
        <f>Stemmen!G63/Stemmen!$Z63</f>
        <v>0</v>
      </c>
      <c r="H63" s="1">
        <f>Stemmen!H63/Stemmen!$Z63</f>
        <v>0</v>
      </c>
      <c r="I63" s="1">
        <f>Stemmen!I63/Stemmen!$Z63</f>
        <v>0</v>
      </c>
      <c r="J63" s="1">
        <f>Stemmen!J63/Stemmen!$Z63</f>
        <v>3.7572254335260118E-2</v>
      </c>
      <c r="K63" s="1">
        <f>Stemmen!K63/Stemmen!$Z63</f>
        <v>0</v>
      </c>
      <c r="L63" s="1">
        <f>Stemmen!L63/Stemmen!$Z63</f>
        <v>9.2485549132947972E-2</v>
      </c>
      <c r="M63" s="1">
        <f>Stemmen!M63/Stemmen!$Z63</f>
        <v>4.6242774566473986E-2</v>
      </c>
      <c r="N63" s="1">
        <f>Stemmen!N63/Stemmen!$Z63</f>
        <v>0.23410404624277456</v>
      </c>
      <c r="O63" s="1">
        <f>Stemmen!O63/Stemmen!$Z63</f>
        <v>2.6011560693641619E-2</v>
      </c>
      <c r="P63" s="1">
        <f>Stemmen!P63/Stemmen!$Z63</f>
        <v>4.6242774566473986E-2</v>
      </c>
      <c r="Q63" s="1">
        <f>Stemmen!Q63/Stemmen!$Z63</f>
        <v>2.8901734104046241E-3</v>
      </c>
      <c r="R63" s="1">
        <f>Stemmen!R63/Stemmen!$Z63</f>
        <v>0</v>
      </c>
      <c r="S63" s="1">
        <f>Stemmen!S63/Stemmen!$Z63</f>
        <v>2.023121387283237E-2</v>
      </c>
      <c r="T63" s="1">
        <f>Stemmen!T63/Stemmen!$Z63</f>
        <v>8.670520231213872E-3</v>
      </c>
      <c r="U63" s="1">
        <f>Stemmen!U63/Stemmen!$Z63</f>
        <v>5.7803468208092483E-3</v>
      </c>
      <c r="V63" s="1">
        <f>Stemmen!V63/Stemmen!$Z63</f>
        <v>0.16763005780346821</v>
      </c>
      <c r="W63" s="1">
        <f>Stemmen!W63/Stemmen!$Z63</f>
        <v>0.14739884393063585</v>
      </c>
      <c r="X63" s="1">
        <f>Stemmen!X63/Stemmen!$Z63</f>
        <v>7.2254335260115612E-2</v>
      </c>
    </row>
    <row r="64" spans="1:24" x14ac:dyDescent="0.25">
      <c r="A64" t="str">
        <f>Stemmen!A64</f>
        <v>GM0267</v>
      </c>
      <c r="B64" t="str">
        <f>Stemmen!B64</f>
        <v>Nijkerk</v>
      </c>
      <c r="C64">
        <f>Stemmen!C64</f>
        <v>40125</v>
      </c>
      <c r="D64">
        <f>Stemmen!D64</f>
        <v>5</v>
      </c>
      <c r="E64">
        <f>Stemmen!E64</f>
        <v>2989</v>
      </c>
      <c r="F64" s="1">
        <f>Stemmen!F64/Stemmen!$Z64</f>
        <v>0.18522103904485318</v>
      </c>
      <c r="G64" s="1">
        <f>Stemmen!G64/Stemmen!$Z64</f>
        <v>3.2268473701193933E-4</v>
      </c>
      <c r="H64" s="1">
        <f>Stemmen!H64/Stemmen!$Z64</f>
        <v>2.2587931590835751E-3</v>
      </c>
      <c r="I64" s="1">
        <f>Stemmen!I64/Stemmen!$Z64</f>
        <v>6.4536947402387866E-4</v>
      </c>
      <c r="J64" s="1">
        <f>Stemmen!J64/Stemmen!$Z64</f>
        <v>2.904162633107454E-2</v>
      </c>
      <c r="K64" s="1">
        <f>Stemmen!K64/Stemmen!$Z64</f>
        <v>0</v>
      </c>
      <c r="L64" s="1">
        <f>Stemmen!L64/Stemmen!$Z64</f>
        <v>0.12197483059051308</v>
      </c>
      <c r="M64" s="1">
        <f>Stemmen!M64/Stemmen!$Z64</f>
        <v>4.7434656340755083E-2</v>
      </c>
      <c r="N64" s="1">
        <f>Stemmen!N64/Stemmen!$Z64</f>
        <v>4.8080025814778958E-2</v>
      </c>
      <c r="O64" s="1">
        <f>Stemmen!O64/Stemmen!$Z64</f>
        <v>0.21910293643110682</v>
      </c>
      <c r="P64" s="1">
        <f>Stemmen!P64/Stemmen!$Z64</f>
        <v>3.6463375282349143E-2</v>
      </c>
      <c r="Q64" s="1">
        <f>Stemmen!Q64/Stemmen!$Z64</f>
        <v>5.1629557921910292E-3</v>
      </c>
      <c r="R64" s="1">
        <f>Stemmen!R64/Stemmen!$Z64</f>
        <v>6.4536947402387866E-4</v>
      </c>
      <c r="S64" s="1">
        <f>Stemmen!S64/Stemmen!$Z64</f>
        <v>7.0990642142626653E-3</v>
      </c>
      <c r="T64" s="1">
        <f>Stemmen!T64/Stemmen!$Z64</f>
        <v>1.6134236850596966E-3</v>
      </c>
      <c r="U64" s="1">
        <f>Stemmen!U64/Stemmen!$Z64</f>
        <v>6.4536947402387866E-4</v>
      </c>
      <c r="V64" s="1">
        <f>Stemmen!V64/Stemmen!$Z64</f>
        <v>0.10680864795095192</v>
      </c>
      <c r="W64" s="1">
        <f>Stemmen!W64/Stemmen!$Z64</f>
        <v>6.5827686350435621E-2</v>
      </c>
      <c r="X64" s="1">
        <f>Stemmen!X64/Stemmen!$Z64</f>
        <v>0.12165214585350113</v>
      </c>
    </row>
    <row r="65" spans="1:24" x14ac:dyDescent="0.25">
      <c r="A65" t="str">
        <f>Stemmen!A65</f>
        <v>GM0268</v>
      </c>
      <c r="B65" t="str">
        <f>Stemmen!B65</f>
        <v>Nijmegen</v>
      </c>
      <c r="C65">
        <f>Stemmen!C65</f>
        <v>165180</v>
      </c>
      <c r="D65">
        <f>Stemmen!D65</f>
        <v>14</v>
      </c>
      <c r="E65">
        <f>Stemmen!E65</f>
        <v>14577</v>
      </c>
      <c r="F65" s="1">
        <f>Stemmen!F65/Stemmen!$Z65</f>
        <v>7.4803149606299218E-2</v>
      </c>
      <c r="G65" s="1">
        <f>Stemmen!G65/Stemmen!$Z65</f>
        <v>1.0421491431218156E-3</v>
      </c>
      <c r="H65" s="1">
        <f>Stemmen!H65/Stemmen!$Z65</f>
        <v>3.937007874015748E-3</v>
      </c>
      <c r="I65" s="1">
        <f>Stemmen!I65/Stemmen!$Z65</f>
        <v>3.8212135247799907E-3</v>
      </c>
      <c r="J65" s="1">
        <f>Stemmen!J65/Stemmen!$Z65</f>
        <v>5.6276053728578045E-2</v>
      </c>
      <c r="K65" s="1">
        <f>Stemmen!K65/Stemmen!$Z65</f>
        <v>3.0106530801296896E-3</v>
      </c>
      <c r="L65" s="1">
        <f>Stemmen!L65/Stemmen!$Z65</f>
        <v>0.21549328392774433</v>
      </c>
      <c r="M65" s="1">
        <f>Stemmen!M65/Stemmen!$Z65</f>
        <v>0.18318666049096805</v>
      </c>
      <c r="N65" s="1">
        <f>Stemmen!N65/Stemmen!$Z65</f>
        <v>0.12818434460398331</v>
      </c>
      <c r="O65" s="1">
        <f>Stemmen!O65/Stemmen!$Z65</f>
        <v>1.3895321908290875E-2</v>
      </c>
      <c r="P65" s="1">
        <f>Stemmen!P65/Stemmen!$Z65</f>
        <v>1.7484946734599351E-2</v>
      </c>
      <c r="Q65" s="1">
        <f>Stemmen!Q65/Stemmen!$Z65</f>
        <v>5.7897174617878647E-3</v>
      </c>
      <c r="R65" s="1">
        <f>Stemmen!R65/Stemmen!$Z65</f>
        <v>1.7369152385363594E-3</v>
      </c>
      <c r="S65" s="1">
        <f>Stemmen!S65/Stemmen!$Z65</f>
        <v>1.0653080129689671E-2</v>
      </c>
      <c r="T65" s="1">
        <f>Stemmen!T65/Stemmen!$Z65</f>
        <v>5.905511811023622E-3</v>
      </c>
      <c r="U65" s="1">
        <f>Stemmen!U65/Stemmen!$Z65</f>
        <v>9.2635479388605835E-4</v>
      </c>
      <c r="V65" s="1">
        <f>Stemmen!V65/Stemmen!$Z65</f>
        <v>6.0676238999536822E-2</v>
      </c>
      <c r="W65" s="1">
        <f>Stemmen!W65/Stemmen!$Z65</f>
        <v>0.11706808707735063</v>
      </c>
      <c r="X65" s="1">
        <f>Stemmen!X65/Stemmen!$Z65</f>
        <v>9.610930986567856E-2</v>
      </c>
    </row>
    <row r="66" spans="1:24" x14ac:dyDescent="0.25">
      <c r="A66" t="str">
        <f>Stemmen!A66</f>
        <v>GM0269</v>
      </c>
      <c r="B66" t="str">
        <f>Stemmen!B66</f>
        <v>Oldebroek</v>
      </c>
      <c r="C66">
        <f>Stemmen!C66</f>
        <v>22715</v>
      </c>
      <c r="D66">
        <f>Stemmen!D66</f>
        <v>1</v>
      </c>
      <c r="E66">
        <f>Stemmen!E66</f>
        <v>670</v>
      </c>
      <c r="F66" s="1">
        <f>Stemmen!F66/Stemmen!$Z66</f>
        <v>0.20150375939849624</v>
      </c>
      <c r="G66" s="1">
        <f>Stemmen!G66/Stemmen!$Z66</f>
        <v>0</v>
      </c>
      <c r="H66" s="1">
        <f>Stemmen!H66/Stemmen!$Z66</f>
        <v>3.0075187969924814E-3</v>
      </c>
      <c r="I66" s="1">
        <f>Stemmen!I66/Stemmen!$Z66</f>
        <v>3.0075187969924814E-3</v>
      </c>
      <c r="J66" s="1">
        <f>Stemmen!J66/Stemmen!$Z66</f>
        <v>1.9548872180451128E-2</v>
      </c>
      <c r="K66" s="1">
        <f>Stemmen!K66/Stemmen!$Z66</f>
        <v>0</v>
      </c>
      <c r="L66" s="1">
        <f>Stemmen!L66/Stemmen!$Z66</f>
        <v>5.2631578947368418E-2</v>
      </c>
      <c r="M66" s="1">
        <f>Stemmen!M66/Stemmen!$Z66</f>
        <v>1.5037593984962405E-2</v>
      </c>
      <c r="N66" s="1">
        <f>Stemmen!N66/Stemmen!$Z66</f>
        <v>5.2631578947368418E-2</v>
      </c>
      <c r="O66" s="1">
        <f>Stemmen!O66/Stemmen!$Z66</f>
        <v>0.3819548872180451</v>
      </c>
      <c r="P66" s="1">
        <f>Stemmen!P66/Stemmen!$Z66</f>
        <v>1.5037593984962405E-2</v>
      </c>
      <c r="Q66" s="1">
        <f>Stemmen!Q66/Stemmen!$Z66</f>
        <v>1.5037593984962407E-3</v>
      </c>
      <c r="R66" s="1">
        <f>Stemmen!R66/Stemmen!$Z66</f>
        <v>0</v>
      </c>
      <c r="S66" s="1">
        <f>Stemmen!S66/Stemmen!$Z66</f>
        <v>1.0526315789473684E-2</v>
      </c>
      <c r="T66" s="1">
        <f>Stemmen!T66/Stemmen!$Z66</f>
        <v>0</v>
      </c>
      <c r="U66" s="1">
        <f>Stemmen!U66/Stemmen!$Z66</f>
        <v>3.0075187969924814E-3</v>
      </c>
      <c r="V66" s="1">
        <f>Stemmen!V66/Stemmen!$Z66</f>
        <v>0.11278195488721804</v>
      </c>
      <c r="W66" s="1">
        <f>Stemmen!W66/Stemmen!$Z66</f>
        <v>6.3157894736842107E-2</v>
      </c>
      <c r="X66" s="1">
        <f>Stemmen!X66/Stemmen!$Z66</f>
        <v>6.4661654135338351E-2</v>
      </c>
    </row>
    <row r="67" spans="1:24" x14ac:dyDescent="0.25">
      <c r="A67" t="str">
        <f>Stemmen!A67</f>
        <v>GM0273</v>
      </c>
      <c r="B67" t="str">
        <f>Stemmen!B67</f>
        <v>Putten</v>
      </c>
      <c r="C67">
        <f>Stemmen!C67</f>
        <v>23860</v>
      </c>
      <c r="D67">
        <f>Stemmen!D67</f>
        <v>1</v>
      </c>
      <c r="E67">
        <f>Stemmen!E67</f>
        <v>1383</v>
      </c>
      <c r="F67" s="1">
        <f>Stemmen!F67/Stemmen!$Z67</f>
        <v>0.22359396433470508</v>
      </c>
      <c r="G67" s="1">
        <f>Stemmen!G67/Stemmen!$Z67</f>
        <v>1.3717421124828531E-3</v>
      </c>
      <c r="H67" s="1">
        <f>Stemmen!H67/Stemmen!$Z67</f>
        <v>1.3717421124828531E-3</v>
      </c>
      <c r="I67" s="1">
        <f>Stemmen!I67/Stemmen!$Z67</f>
        <v>0</v>
      </c>
      <c r="J67" s="1">
        <f>Stemmen!J67/Stemmen!$Z67</f>
        <v>3.017832647462277E-2</v>
      </c>
      <c r="K67" s="1">
        <f>Stemmen!K67/Stemmen!$Z67</f>
        <v>0</v>
      </c>
      <c r="L67" s="1">
        <f>Stemmen!L67/Stemmen!$Z67</f>
        <v>0.102880658436214</v>
      </c>
      <c r="M67" s="1">
        <f>Stemmen!M67/Stemmen!$Z67</f>
        <v>2.0576131687242798E-2</v>
      </c>
      <c r="N67" s="1">
        <f>Stemmen!N67/Stemmen!$Z67</f>
        <v>2.194787379972565E-2</v>
      </c>
      <c r="O67" s="1">
        <f>Stemmen!O67/Stemmen!$Z67</f>
        <v>0.28257887517146779</v>
      </c>
      <c r="P67" s="1">
        <f>Stemmen!P67/Stemmen!$Z67</f>
        <v>2.3319615912208505E-2</v>
      </c>
      <c r="Q67" s="1">
        <f>Stemmen!Q67/Stemmen!$Z67</f>
        <v>6.8587105624142658E-3</v>
      </c>
      <c r="R67" s="1">
        <f>Stemmen!R67/Stemmen!$Z67</f>
        <v>0</v>
      </c>
      <c r="S67" s="1">
        <f>Stemmen!S67/Stemmen!$Z67</f>
        <v>0</v>
      </c>
      <c r="T67" s="1">
        <f>Stemmen!T67/Stemmen!$Z67</f>
        <v>0</v>
      </c>
      <c r="U67" s="1">
        <f>Stemmen!U67/Stemmen!$Z67</f>
        <v>2.7434842249657062E-3</v>
      </c>
      <c r="V67" s="1">
        <f>Stemmen!V67/Stemmen!$Z67</f>
        <v>9.4650205761316872E-2</v>
      </c>
      <c r="W67" s="1">
        <f>Stemmen!W67/Stemmen!$Z67</f>
        <v>3.4293552812071332E-2</v>
      </c>
      <c r="X67" s="1">
        <f>Stemmen!X67/Stemmen!$Z67</f>
        <v>0.15363511659807957</v>
      </c>
    </row>
    <row r="68" spans="1:24" x14ac:dyDescent="0.25">
      <c r="A68" t="str">
        <f>Stemmen!A68</f>
        <v>GM0274</v>
      </c>
      <c r="B68" t="str">
        <f>Stemmen!B68</f>
        <v>Renkum</v>
      </c>
      <c r="C68">
        <f>Stemmen!C68</f>
        <v>31630</v>
      </c>
      <c r="D68">
        <f>Stemmen!D68</f>
        <v>3</v>
      </c>
      <c r="E68">
        <f>Stemmen!E68</f>
        <v>4392</v>
      </c>
      <c r="F68" s="1">
        <f>Stemmen!F68/Stemmen!$Z68</f>
        <v>0.10471406491499227</v>
      </c>
      <c r="G68" s="1">
        <f>Stemmen!G68/Stemmen!$Z68</f>
        <v>1.1591962905718701E-3</v>
      </c>
      <c r="H68" s="1">
        <f>Stemmen!H68/Stemmen!$Z68</f>
        <v>1.1591962905718701E-3</v>
      </c>
      <c r="I68" s="1">
        <f>Stemmen!I68/Stemmen!$Z68</f>
        <v>3.8639876352395672E-4</v>
      </c>
      <c r="J68" s="1">
        <f>Stemmen!J68/Stemmen!$Z68</f>
        <v>4.4049459041731069E-2</v>
      </c>
      <c r="K68" s="1">
        <f>Stemmen!K68/Stemmen!$Z68</f>
        <v>1.9319938176197836E-3</v>
      </c>
      <c r="L68" s="1">
        <f>Stemmen!L68/Stemmen!$Z68</f>
        <v>0.23338485316846985</v>
      </c>
      <c r="M68" s="1">
        <f>Stemmen!M68/Stemmen!$Z68</f>
        <v>0.12094281298299846</v>
      </c>
      <c r="N68" s="1">
        <f>Stemmen!N68/Stemmen!$Z68</f>
        <v>8.3075734157650696E-2</v>
      </c>
      <c r="O68" s="1">
        <f>Stemmen!O68/Stemmen!$Z68</f>
        <v>4.5981452859350853E-2</v>
      </c>
      <c r="P68" s="1">
        <f>Stemmen!P68/Stemmen!$Z68</f>
        <v>2.704791344667697E-2</v>
      </c>
      <c r="Q68" s="1">
        <f>Stemmen!Q68/Stemmen!$Z68</f>
        <v>4.250386398763524E-3</v>
      </c>
      <c r="R68" s="1">
        <f>Stemmen!R68/Stemmen!$Z68</f>
        <v>3.8639876352395672E-4</v>
      </c>
      <c r="S68" s="1">
        <f>Stemmen!S68/Stemmen!$Z68</f>
        <v>5.7959814528593511E-3</v>
      </c>
      <c r="T68" s="1">
        <f>Stemmen!T68/Stemmen!$Z68</f>
        <v>7.7279752704791343E-4</v>
      </c>
      <c r="U68" s="1">
        <f>Stemmen!U68/Stemmen!$Z68</f>
        <v>3.0911901081916537E-3</v>
      </c>
      <c r="V68" s="1">
        <f>Stemmen!V68/Stemmen!$Z68</f>
        <v>0.10046367851622875</v>
      </c>
      <c r="W68" s="1">
        <f>Stemmen!W68/Stemmen!$Z68</f>
        <v>9.5054095826893351E-2</v>
      </c>
      <c r="X68" s="1">
        <f>Stemmen!X68/Stemmen!$Z68</f>
        <v>0.12635239567233386</v>
      </c>
    </row>
    <row r="69" spans="1:24" x14ac:dyDescent="0.25">
      <c r="A69" t="str">
        <f>Stemmen!A69</f>
        <v>GM0275</v>
      </c>
      <c r="B69" t="str">
        <f>Stemmen!B69</f>
        <v>Rheden</v>
      </c>
      <c r="C69">
        <f>Stemmen!C69</f>
        <v>43610</v>
      </c>
      <c r="D69">
        <f>Stemmen!D69</f>
        <v>4</v>
      </c>
      <c r="E69">
        <f>Stemmen!E69</f>
        <v>3093</v>
      </c>
      <c r="F69" s="1">
        <f>Stemmen!F69/Stemmen!$Z69</f>
        <v>0.1469716221939856</v>
      </c>
      <c r="G69" s="1">
        <f>Stemmen!G69/Stemmen!$Z69</f>
        <v>4.2354934349851756E-4</v>
      </c>
      <c r="H69" s="1">
        <f>Stemmen!H69/Stemmen!$Z69</f>
        <v>2.964845404489623E-3</v>
      </c>
      <c r="I69" s="1">
        <f>Stemmen!I69/Stemmen!$Z69</f>
        <v>2.1177467174925877E-3</v>
      </c>
      <c r="J69" s="1">
        <f>Stemmen!J69/Stemmen!$Z69</f>
        <v>3.8542990258365099E-2</v>
      </c>
      <c r="K69" s="1">
        <f>Stemmen!K69/Stemmen!$Z69</f>
        <v>1.6941973739940702E-3</v>
      </c>
      <c r="L69" s="1">
        <f>Stemmen!L69/Stemmen!$Z69</f>
        <v>0.16984328674290555</v>
      </c>
      <c r="M69" s="1">
        <f>Stemmen!M69/Stemmen!$Z69</f>
        <v>7.9203727234222782E-2</v>
      </c>
      <c r="N69" s="1">
        <f>Stemmen!N69/Stemmen!$Z69</f>
        <v>0.13384159254553155</v>
      </c>
      <c r="O69" s="1">
        <f>Stemmen!O69/Stemmen!$Z69</f>
        <v>3.8542990258365099E-2</v>
      </c>
      <c r="P69" s="1">
        <f>Stemmen!P69/Stemmen!$Z69</f>
        <v>3.4731046166878443E-2</v>
      </c>
      <c r="Q69" s="1">
        <f>Stemmen!Q69/Stemmen!$Z69</f>
        <v>3.3883947479881405E-3</v>
      </c>
      <c r="R69" s="1">
        <f>Stemmen!R69/Stemmen!$Z69</f>
        <v>4.2354934349851756E-4</v>
      </c>
      <c r="S69" s="1">
        <f>Stemmen!S69/Stemmen!$Z69</f>
        <v>4.2354934349851754E-3</v>
      </c>
      <c r="T69" s="1">
        <f>Stemmen!T69/Stemmen!$Z69</f>
        <v>2.1177467174925877E-3</v>
      </c>
      <c r="U69" s="1">
        <f>Stemmen!U69/Stemmen!$Z69</f>
        <v>1.6941973739940702E-3</v>
      </c>
      <c r="V69" s="1">
        <f>Stemmen!V69/Stemmen!$Z69</f>
        <v>0.11393477340110122</v>
      </c>
      <c r="W69" s="1">
        <f>Stemmen!W69/Stemmen!$Z69</f>
        <v>0.1181702668360864</v>
      </c>
      <c r="X69" s="1">
        <f>Stemmen!X69/Stemmen!$Z69</f>
        <v>0.10715798390512495</v>
      </c>
    </row>
    <row r="70" spans="1:24" x14ac:dyDescent="0.25">
      <c r="A70" t="str">
        <f>Stemmen!A70</f>
        <v>GM0281</v>
      </c>
      <c r="B70" t="str">
        <f>Stemmen!B70</f>
        <v>Tiel</v>
      </c>
      <c r="C70">
        <f>Stemmen!C70</f>
        <v>41525</v>
      </c>
      <c r="D70">
        <f>Stemmen!D70</f>
        <v>5</v>
      </c>
      <c r="E70">
        <f>Stemmen!E70</f>
        <v>5388</v>
      </c>
      <c r="F70" s="1">
        <f>Stemmen!F70/Stemmen!$Z70</f>
        <v>0.1129319558247239</v>
      </c>
      <c r="G70" s="1">
        <f>Stemmen!G70/Stemmen!$Z70</f>
        <v>2.1375133594584966E-3</v>
      </c>
      <c r="H70" s="1">
        <f>Stemmen!H70/Stemmen!$Z70</f>
        <v>2.1375133594584966E-3</v>
      </c>
      <c r="I70" s="1">
        <f>Stemmen!I70/Stemmen!$Z70</f>
        <v>2.1375133594584966E-3</v>
      </c>
      <c r="J70" s="1">
        <f>Stemmen!J70/Stemmen!$Z70</f>
        <v>4.6669041681510509E-2</v>
      </c>
      <c r="K70" s="1">
        <f>Stemmen!K70/Stemmen!$Z70</f>
        <v>7.1250445315283219E-4</v>
      </c>
      <c r="L70" s="1">
        <f>Stemmen!L70/Stemmen!$Z70</f>
        <v>0.18204488778054864</v>
      </c>
      <c r="M70" s="1">
        <f>Stemmen!M70/Stemmen!$Z70</f>
        <v>5.6644104025650163E-2</v>
      </c>
      <c r="N70" s="1">
        <f>Stemmen!N70/Stemmen!$Z70</f>
        <v>8.7281795511221949E-2</v>
      </c>
      <c r="O70" s="1">
        <f>Stemmen!O70/Stemmen!$Z70</f>
        <v>3.9900249376558602E-2</v>
      </c>
      <c r="P70" s="1">
        <f>Stemmen!P70/Stemmen!$Z70</f>
        <v>4.0256501603135021E-2</v>
      </c>
      <c r="Q70" s="1">
        <f>Stemmen!Q70/Stemmen!$Z70</f>
        <v>6.4125400783754897E-3</v>
      </c>
      <c r="R70" s="1">
        <f>Stemmen!R70/Stemmen!$Z70</f>
        <v>1.0687566797292483E-3</v>
      </c>
      <c r="S70" s="1">
        <f>Stemmen!S70/Stemmen!$Z70</f>
        <v>9.2625578909868184E-3</v>
      </c>
      <c r="T70" s="1">
        <f>Stemmen!T70/Stemmen!$Z70</f>
        <v>2.4937655860349127E-3</v>
      </c>
      <c r="U70" s="1">
        <f>Stemmen!U70/Stemmen!$Z70</f>
        <v>1.7812611328820805E-3</v>
      </c>
      <c r="V70" s="1">
        <f>Stemmen!V70/Stemmen!$Z70</f>
        <v>0.1706448165301033</v>
      </c>
      <c r="W70" s="1">
        <f>Stemmen!W70/Stemmen!$Z70</f>
        <v>9.6188101175632354E-2</v>
      </c>
      <c r="X70" s="1">
        <f>Stemmen!X70/Stemmen!$Z70</f>
        <v>0.1392946205913787</v>
      </c>
    </row>
    <row r="71" spans="1:24" x14ac:dyDescent="0.25">
      <c r="A71" t="str">
        <f>Stemmen!A71</f>
        <v>GM0282</v>
      </c>
      <c r="B71" t="str">
        <f>Stemmen!B71</f>
        <v>Ubbergen</v>
      </c>
      <c r="C71">
        <f>Stemmen!C71</f>
        <v>9385</v>
      </c>
      <c r="D71">
        <f>Stemmen!D71</f>
        <v>1</v>
      </c>
      <c r="E71">
        <f>Stemmen!E71</f>
        <v>400</v>
      </c>
      <c r="F71" s="1">
        <f>Stemmen!F71/Stemmen!$Z71</f>
        <v>0.18779342723004694</v>
      </c>
      <c r="G71" s="1">
        <f>Stemmen!G71/Stemmen!$Z71</f>
        <v>0</v>
      </c>
      <c r="H71" s="1">
        <f>Stemmen!H71/Stemmen!$Z71</f>
        <v>0</v>
      </c>
      <c r="I71" s="1">
        <f>Stemmen!I71/Stemmen!$Z71</f>
        <v>4.6948356807511738E-3</v>
      </c>
      <c r="J71" s="1">
        <f>Stemmen!J71/Stemmen!$Z71</f>
        <v>3.2863849765258218E-2</v>
      </c>
      <c r="K71" s="1">
        <f>Stemmen!K71/Stemmen!$Z71</f>
        <v>0</v>
      </c>
      <c r="L71" s="1">
        <f>Stemmen!L71/Stemmen!$Z71</f>
        <v>0.24882629107981222</v>
      </c>
      <c r="M71" s="1">
        <f>Stemmen!M71/Stemmen!$Z71</f>
        <v>0.107981220657277</v>
      </c>
      <c r="N71" s="1">
        <f>Stemmen!N71/Stemmen!$Z71</f>
        <v>5.1643192488262914E-2</v>
      </c>
      <c r="O71" s="1">
        <f>Stemmen!O71/Stemmen!$Z71</f>
        <v>1.4084507042253521E-2</v>
      </c>
      <c r="P71" s="1">
        <f>Stemmen!P71/Stemmen!$Z71</f>
        <v>1.8779342723004695E-2</v>
      </c>
      <c r="Q71" s="1">
        <f>Stemmen!Q71/Stemmen!$Z71</f>
        <v>0</v>
      </c>
      <c r="R71" s="1">
        <f>Stemmen!R71/Stemmen!$Z71</f>
        <v>0</v>
      </c>
      <c r="S71" s="1">
        <f>Stemmen!S71/Stemmen!$Z71</f>
        <v>4.6948356807511738E-3</v>
      </c>
      <c r="T71" s="1">
        <f>Stemmen!T71/Stemmen!$Z71</f>
        <v>0</v>
      </c>
      <c r="U71" s="1">
        <f>Stemmen!U71/Stemmen!$Z71</f>
        <v>0</v>
      </c>
      <c r="V71" s="1">
        <f>Stemmen!V71/Stemmen!$Z71</f>
        <v>4.2253521126760563E-2</v>
      </c>
      <c r="W71" s="1">
        <f>Stemmen!W71/Stemmen!$Z71</f>
        <v>8.4507042253521125E-2</v>
      </c>
      <c r="X71" s="1">
        <f>Stemmen!X71/Stemmen!$Z71</f>
        <v>0.20187793427230047</v>
      </c>
    </row>
    <row r="72" spans="1:24" x14ac:dyDescent="0.25">
      <c r="A72" t="str">
        <f>Stemmen!A72</f>
        <v>GM0289</v>
      </c>
      <c r="B72" t="str">
        <f>Stemmen!B72</f>
        <v>Wageningen</v>
      </c>
      <c r="C72">
        <f>Stemmen!C72</f>
        <v>37050</v>
      </c>
      <c r="D72">
        <f>Stemmen!D72</f>
        <v>5</v>
      </c>
      <c r="E72">
        <f>Stemmen!E72</f>
        <v>6755</v>
      </c>
      <c r="F72" s="1">
        <f>Stemmen!F72/Stemmen!$Z72</f>
        <v>9.4968107725017722E-2</v>
      </c>
      <c r="G72" s="1">
        <f>Stemmen!G72/Stemmen!$Z72</f>
        <v>2.3623907394283014E-3</v>
      </c>
      <c r="H72" s="1">
        <f>Stemmen!H72/Stemmen!$Z72</f>
        <v>1.4174344436569809E-3</v>
      </c>
      <c r="I72" s="1">
        <f>Stemmen!I72/Stemmen!$Z72</f>
        <v>2.1261516654854712E-3</v>
      </c>
      <c r="J72" s="1">
        <f>Stemmen!J72/Stemmen!$Z72</f>
        <v>3.9924403496338294E-2</v>
      </c>
      <c r="K72" s="1">
        <f>Stemmen!K72/Stemmen!$Z72</f>
        <v>1.1811953697141507E-3</v>
      </c>
      <c r="L72" s="1">
        <f>Stemmen!L72/Stemmen!$Z72</f>
        <v>0.21072525395700448</v>
      </c>
      <c r="M72" s="1">
        <f>Stemmen!M72/Stemmen!$Z72</f>
        <v>0.1944247578549492</v>
      </c>
      <c r="N72" s="1">
        <f>Stemmen!N72/Stemmen!$Z72</f>
        <v>7.7958894401133946E-2</v>
      </c>
      <c r="O72" s="1">
        <f>Stemmen!O72/Stemmen!$Z72</f>
        <v>7.1107961256791877E-2</v>
      </c>
      <c r="P72" s="1">
        <f>Stemmen!P72/Stemmen!$Z72</f>
        <v>1.7009213323883769E-2</v>
      </c>
      <c r="Q72" s="1">
        <f>Stemmen!Q72/Stemmen!$Z72</f>
        <v>4.2523033309709423E-3</v>
      </c>
      <c r="R72" s="1">
        <f>Stemmen!R72/Stemmen!$Z72</f>
        <v>2.3623907394283014E-4</v>
      </c>
      <c r="S72" s="1">
        <f>Stemmen!S72/Stemmen!$Z72</f>
        <v>1.6772974249940939E-2</v>
      </c>
      <c r="T72" s="1">
        <f>Stemmen!T72/Stemmen!$Z72</f>
        <v>4.2523033309709423E-3</v>
      </c>
      <c r="U72" s="1">
        <f>Stemmen!U72/Stemmen!$Z72</f>
        <v>1.4174344436569809E-3</v>
      </c>
      <c r="V72" s="1">
        <f>Stemmen!V72/Stemmen!$Z72</f>
        <v>5.0791400897708484E-2</v>
      </c>
      <c r="W72" s="1">
        <f>Stemmen!W72/Stemmen!$Z72</f>
        <v>0.11930073234112923</v>
      </c>
      <c r="X72" s="1">
        <f>Stemmen!X72/Stemmen!$Z72</f>
        <v>8.9770848098275458E-2</v>
      </c>
    </row>
    <row r="73" spans="1:24" x14ac:dyDescent="0.25">
      <c r="A73" t="str">
        <f>Stemmen!A73</f>
        <v>GM0293</v>
      </c>
      <c r="B73" t="str">
        <f>Stemmen!B73</f>
        <v>Westervoort</v>
      </c>
      <c r="C73">
        <f>Stemmen!C73</f>
        <v>15295</v>
      </c>
      <c r="D73">
        <f>Stemmen!D73</f>
        <v>1</v>
      </c>
      <c r="E73">
        <f>Stemmen!E73</f>
        <v>1500</v>
      </c>
      <c r="F73" s="1">
        <f>Stemmen!F73/Stemmen!$Z73</f>
        <v>0.14392523364485982</v>
      </c>
      <c r="G73" s="1">
        <f>Stemmen!G73/Stemmen!$Z73</f>
        <v>0</v>
      </c>
      <c r="H73" s="1">
        <f>Stemmen!H73/Stemmen!$Z73</f>
        <v>0</v>
      </c>
      <c r="I73" s="1">
        <f>Stemmen!I73/Stemmen!$Z73</f>
        <v>0</v>
      </c>
      <c r="J73" s="1">
        <f>Stemmen!J73/Stemmen!$Z73</f>
        <v>3.7383177570093455E-2</v>
      </c>
      <c r="K73" s="1">
        <f>Stemmen!K73/Stemmen!$Z73</f>
        <v>0</v>
      </c>
      <c r="L73" s="1">
        <f>Stemmen!L73/Stemmen!$Z73</f>
        <v>0.11588785046728972</v>
      </c>
      <c r="M73" s="1">
        <f>Stemmen!M73/Stemmen!$Z73</f>
        <v>6.3551401869158877E-2</v>
      </c>
      <c r="N73" s="1">
        <f>Stemmen!N73/Stemmen!$Z73</f>
        <v>0.18504672897196262</v>
      </c>
      <c r="O73" s="1">
        <f>Stemmen!O73/Stemmen!$Z73</f>
        <v>3.5514018691588788E-2</v>
      </c>
      <c r="P73" s="1">
        <f>Stemmen!P73/Stemmen!$Z73</f>
        <v>1.8691588785046728E-2</v>
      </c>
      <c r="Q73" s="1">
        <f>Stemmen!Q73/Stemmen!$Z73</f>
        <v>5.6074766355140183E-3</v>
      </c>
      <c r="R73" s="1">
        <f>Stemmen!R73/Stemmen!$Z73</f>
        <v>1.869158878504673E-3</v>
      </c>
      <c r="S73" s="1">
        <f>Stemmen!S73/Stemmen!$Z73</f>
        <v>7.4766355140186919E-3</v>
      </c>
      <c r="T73" s="1">
        <f>Stemmen!T73/Stemmen!$Z73</f>
        <v>5.6074766355140183E-3</v>
      </c>
      <c r="U73" s="1">
        <f>Stemmen!U73/Stemmen!$Z73</f>
        <v>3.7383177570093459E-3</v>
      </c>
      <c r="V73" s="1">
        <f>Stemmen!V73/Stemmen!$Z73</f>
        <v>0.17383177570093458</v>
      </c>
      <c r="W73" s="1">
        <f>Stemmen!W73/Stemmen!$Z73</f>
        <v>0.11214953271028037</v>
      </c>
      <c r="X73" s="1">
        <f>Stemmen!X73/Stemmen!$Z73</f>
        <v>8.9719626168224292E-2</v>
      </c>
    </row>
    <row r="74" spans="1:24" x14ac:dyDescent="0.25">
      <c r="A74" t="str">
        <f>Stemmen!A74</f>
        <v>GM0294</v>
      </c>
      <c r="B74" t="str">
        <f>Stemmen!B74</f>
        <v>Winterswijk</v>
      </c>
      <c r="C74">
        <f>Stemmen!C74</f>
        <v>28945</v>
      </c>
      <c r="D74">
        <f>Stemmen!D74</f>
        <v>1</v>
      </c>
      <c r="E74">
        <f>Stemmen!E74</f>
        <v>1700</v>
      </c>
      <c r="F74" s="1">
        <f>Stemmen!F74/Stemmen!$Z74</f>
        <v>0.16956077630234934</v>
      </c>
      <c r="G74" s="1">
        <f>Stemmen!G74/Stemmen!$Z74</f>
        <v>1.0214504596527069E-3</v>
      </c>
      <c r="H74" s="1">
        <f>Stemmen!H74/Stemmen!$Z74</f>
        <v>1.0214504596527069E-3</v>
      </c>
      <c r="I74" s="1">
        <f>Stemmen!I74/Stemmen!$Z74</f>
        <v>1.0214504596527069E-3</v>
      </c>
      <c r="J74" s="1">
        <f>Stemmen!J74/Stemmen!$Z74</f>
        <v>3.6772216547497447E-2</v>
      </c>
      <c r="K74" s="1">
        <f>Stemmen!K74/Stemmen!$Z74</f>
        <v>0</v>
      </c>
      <c r="L74" s="1">
        <f>Stemmen!L74/Stemmen!$Z74</f>
        <v>0.14504596527068436</v>
      </c>
      <c r="M74" s="1">
        <f>Stemmen!M74/Stemmen!$Z74</f>
        <v>5.7201225740551587E-2</v>
      </c>
      <c r="N74" s="1">
        <f>Stemmen!N74/Stemmen!$Z74</f>
        <v>0.15934627170582227</v>
      </c>
      <c r="O74" s="1">
        <f>Stemmen!O74/Stemmen!$Z74</f>
        <v>2.1450459652706845E-2</v>
      </c>
      <c r="P74" s="1">
        <f>Stemmen!P74/Stemmen!$Z74</f>
        <v>4.3922369765066395E-2</v>
      </c>
      <c r="Q74" s="1">
        <f>Stemmen!Q74/Stemmen!$Z74</f>
        <v>4.0858018386108275E-3</v>
      </c>
      <c r="R74" s="1">
        <f>Stemmen!R74/Stemmen!$Z74</f>
        <v>1.0214504596527069E-3</v>
      </c>
      <c r="S74" s="1">
        <f>Stemmen!S74/Stemmen!$Z74</f>
        <v>8.171603677221655E-3</v>
      </c>
      <c r="T74" s="1">
        <f>Stemmen!T74/Stemmen!$Z74</f>
        <v>2.0429009193054137E-3</v>
      </c>
      <c r="U74" s="1">
        <f>Stemmen!U74/Stemmen!$Z74</f>
        <v>0</v>
      </c>
      <c r="V74" s="1">
        <f>Stemmen!V74/Stemmen!$Z74</f>
        <v>7.8651685393258425E-2</v>
      </c>
      <c r="W74" s="1">
        <f>Stemmen!W74/Stemmen!$Z74</f>
        <v>0.1195097037793667</v>
      </c>
      <c r="X74" s="1">
        <f>Stemmen!X74/Stemmen!$Z74</f>
        <v>0.15015321756894789</v>
      </c>
    </row>
    <row r="75" spans="1:24" x14ac:dyDescent="0.25">
      <c r="A75" t="str">
        <f>Stemmen!A75</f>
        <v>GM0297</v>
      </c>
      <c r="B75" t="str">
        <f>Stemmen!B75</f>
        <v>Zaltbommel</v>
      </c>
      <c r="C75">
        <f>Stemmen!C75</f>
        <v>26775</v>
      </c>
      <c r="D75">
        <f>Stemmen!D75</f>
        <v>2</v>
      </c>
      <c r="E75">
        <f>Stemmen!E75</f>
        <v>2834</v>
      </c>
      <c r="F75" s="1">
        <f>Stemmen!F75/Stemmen!$Z75</f>
        <v>0.13636363636363635</v>
      </c>
      <c r="G75" s="1">
        <f>Stemmen!G75/Stemmen!$Z75</f>
        <v>1.9342359767891683E-3</v>
      </c>
      <c r="H75" s="1">
        <f>Stemmen!H75/Stemmen!$Z75</f>
        <v>3.8684719535783366E-3</v>
      </c>
      <c r="I75" s="1">
        <f>Stemmen!I75/Stemmen!$Z75</f>
        <v>0</v>
      </c>
      <c r="J75" s="1">
        <f>Stemmen!J75/Stemmen!$Z75</f>
        <v>3.7717601547388784E-2</v>
      </c>
      <c r="K75" s="1">
        <f>Stemmen!K75/Stemmen!$Z75</f>
        <v>9.6711798839458415E-4</v>
      </c>
      <c r="L75" s="1">
        <f>Stemmen!L75/Stemmen!$Z75</f>
        <v>0.1276595744680851</v>
      </c>
      <c r="M75" s="1">
        <f>Stemmen!M75/Stemmen!$Z75</f>
        <v>5.6092843326885883E-2</v>
      </c>
      <c r="N75" s="1">
        <f>Stemmen!N75/Stemmen!$Z75</f>
        <v>7.5435203094777567E-2</v>
      </c>
      <c r="O75" s="1">
        <f>Stemmen!O75/Stemmen!$Z75</f>
        <v>0.19439071566731142</v>
      </c>
      <c r="P75" s="1">
        <f>Stemmen!P75/Stemmen!$Z75</f>
        <v>4.3520309477756286E-2</v>
      </c>
      <c r="Q75" s="1">
        <f>Stemmen!Q75/Stemmen!$Z75</f>
        <v>3.8684719535783366E-3</v>
      </c>
      <c r="R75" s="1">
        <f>Stemmen!R75/Stemmen!$Z75</f>
        <v>0</v>
      </c>
      <c r="S75" s="1">
        <f>Stemmen!S75/Stemmen!$Z75</f>
        <v>7.7369439071566732E-3</v>
      </c>
      <c r="T75" s="1">
        <f>Stemmen!T75/Stemmen!$Z75</f>
        <v>1.9342359767891683E-3</v>
      </c>
      <c r="U75" s="1">
        <f>Stemmen!U75/Stemmen!$Z75</f>
        <v>0</v>
      </c>
      <c r="V75" s="1">
        <f>Stemmen!V75/Stemmen!$Z75</f>
        <v>0.13829787234042554</v>
      </c>
      <c r="W75" s="1">
        <f>Stemmen!W75/Stemmen!$Z75</f>
        <v>8.4139264990328824E-2</v>
      </c>
      <c r="X75" s="1">
        <f>Stemmen!X75/Stemmen!$Z75</f>
        <v>8.6073500967117994E-2</v>
      </c>
    </row>
    <row r="76" spans="1:24" x14ac:dyDescent="0.25">
      <c r="A76" t="str">
        <f>Stemmen!A76</f>
        <v>GM0299</v>
      </c>
      <c r="B76" t="str">
        <f>Stemmen!B76</f>
        <v>Zevenaar</v>
      </c>
      <c r="C76">
        <f>Stemmen!C76</f>
        <v>32430</v>
      </c>
      <c r="D76">
        <f>Stemmen!D76</f>
        <v>3</v>
      </c>
      <c r="E76">
        <f>Stemmen!E76</f>
        <v>3793</v>
      </c>
      <c r="F76" s="1">
        <f>Stemmen!F76/Stemmen!$Z76</f>
        <v>0.18362662586074982</v>
      </c>
      <c r="G76" s="1">
        <f>Stemmen!G76/Stemmen!$Z76</f>
        <v>0</v>
      </c>
      <c r="H76" s="1">
        <f>Stemmen!H76/Stemmen!$Z76</f>
        <v>0</v>
      </c>
      <c r="I76" s="1">
        <f>Stemmen!I76/Stemmen!$Z76</f>
        <v>7.6511094108645751E-4</v>
      </c>
      <c r="J76" s="1">
        <f>Stemmen!J76/Stemmen!$Z76</f>
        <v>3.1369548584544757E-2</v>
      </c>
      <c r="K76" s="1">
        <f>Stemmen!K76/Stemmen!$Z76</f>
        <v>0</v>
      </c>
      <c r="L76" s="1">
        <f>Stemmen!L76/Stemmen!$Z76</f>
        <v>0.16679418515684774</v>
      </c>
      <c r="M76" s="1">
        <f>Stemmen!M76/Stemmen!$Z76</f>
        <v>4.6671767406273906E-2</v>
      </c>
      <c r="N76" s="1">
        <f>Stemmen!N76/Stemmen!$Z76</f>
        <v>0.12471308339709258</v>
      </c>
      <c r="O76" s="1">
        <f>Stemmen!O76/Stemmen!$Z76</f>
        <v>1.5302218821729151E-2</v>
      </c>
      <c r="P76" s="1">
        <f>Stemmen!P76/Stemmen!$Z76</f>
        <v>4.6671767406273906E-2</v>
      </c>
      <c r="Q76" s="1">
        <f>Stemmen!Q76/Stemmen!$Z76</f>
        <v>4.5906656465187455E-3</v>
      </c>
      <c r="R76" s="1">
        <f>Stemmen!R76/Stemmen!$Z76</f>
        <v>2.2953328232593728E-3</v>
      </c>
      <c r="S76" s="1">
        <f>Stemmen!S76/Stemmen!$Z76</f>
        <v>6.1208875286916601E-3</v>
      </c>
      <c r="T76" s="1">
        <f>Stemmen!T76/Stemmen!$Z76</f>
        <v>6.8859984697781174E-3</v>
      </c>
      <c r="U76" s="1">
        <f>Stemmen!U76/Stemmen!$Z76</f>
        <v>3.06044376434583E-3</v>
      </c>
      <c r="V76" s="1">
        <f>Stemmen!V76/Stemmen!$Z76</f>
        <v>0.14231063504208111</v>
      </c>
      <c r="W76" s="1">
        <f>Stemmen!W76/Stemmen!$Z76</f>
        <v>0.10864575363427698</v>
      </c>
      <c r="X76" s="1">
        <f>Stemmen!X76/Stemmen!$Z76</f>
        <v>0.11017597551644988</v>
      </c>
    </row>
    <row r="77" spans="1:24" x14ac:dyDescent="0.25">
      <c r="A77" t="str">
        <f>Stemmen!A77</f>
        <v>GM0301</v>
      </c>
      <c r="B77" t="str">
        <f>Stemmen!B77</f>
        <v>Zutphen</v>
      </c>
      <c r="C77">
        <f>Stemmen!C77</f>
        <v>47145</v>
      </c>
      <c r="D77">
        <f>Stemmen!D77</f>
        <v>3</v>
      </c>
      <c r="E77">
        <f>Stemmen!E77</f>
        <v>2224</v>
      </c>
      <c r="F77" s="1">
        <f>Stemmen!F77/Stemmen!$Z77</f>
        <v>0.11756569847856155</v>
      </c>
      <c r="G77" s="1">
        <f>Stemmen!G77/Stemmen!$Z77</f>
        <v>1.3831258644536654E-3</v>
      </c>
      <c r="H77" s="1">
        <f>Stemmen!H77/Stemmen!$Z77</f>
        <v>2.7662517289073307E-3</v>
      </c>
      <c r="I77" s="1">
        <f>Stemmen!I77/Stemmen!$Z77</f>
        <v>3.4578146611341631E-3</v>
      </c>
      <c r="J77" s="1">
        <f>Stemmen!J77/Stemmen!$Z77</f>
        <v>6.0165975103734441E-2</v>
      </c>
      <c r="K77" s="1">
        <f>Stemmen!K77/Stemmen!$Z77</f>
        <v>6.9156293222683268E-4</v>
      </c>
      <c r="L77" s="1">
        <f>Stemmen!L77/Stemmen!$Z77</f>
        <v>0.17081604426002767</v>
      </c>
      <c r="M77" s="1">
        <f>Stemmen!M77/Stemmen!$Z77</f>
        <v>0.11894882434301521</v>
      </c>
      <c r="N77" s="1">
        <f>Stemmen!N77/Stemmen!$Z77</f>
        <v>0.13208852005532504</v>
      </c>
      <c r="O77" s="1">
        <f>Stemmen!O77/Stemmen!$Z77</f>
        <v>3.5961272475795295E-2</v>
      </c>
      <c r="P77" s="1">
        <f>Stemmen!P77/Stemmen!$Z77</f>
        <v>2.4896265560165973E-2</v>
      </c>
      <c r="Q77" s="1">
        <f>Stemmen!Q77/Stemmen!$Z77</f>
        <v>4.8409405255878286E-3</v>
      </c>
      <c r="R77" s="1">
        <f>Stemmen!R77/Stemmen!$Z77</f>
        <v>0</v>
      </c>
      <c r="S77" s="1">
        <f>Stemmen!S77/Stemmen!$Z77</f>
        <v>9.6818810511756573E-3</v>
      </c>
      <c r="T77" s="1">
        <f>Stemmen!T77/Stemmen!$Z77</f>
        <v>3.4578146611341631E-3</v>
      </c>
      <c r="U77" s="1">
        <f>Stemmen!U77/Stemmen!$Z77</f>
        <v>1.3831258644536654E-3</v>
      </c>
      <c r="V77" s="1">
        <f>Stemmen!V77/Stemmen!$Z77</f>
        <v>8.4370677731673588E-2</v>
      </c>
      <c r="W77" s="1">
        <f>Stemmen!W77/Stemmen!$Z77</f>
        <v>0.12448132780082988</v>
      </c>
      <c r="X77" s="1">
        <f>Stemmen!X77/Stemmen!$Z77</f>
        <v>0.10304287690179806</v>
      </c>
    </row>
    <row r="78" spans="1:24" x14ac:dyDescent="0.25">
      <c r="A78" t="str">
        <f>Stemmen!A78</f>
        <v>GM0302</v>
      </c>
      <c r="B78" t="str">
        <f>Stemmen!B78</f>
        <v>Nunspeet</v>
      </c>
      <c r="C78">
        <f>Stemmen!C78</f>
        <v>26610</v>
      </c>
      <c r="D78">
        <f>Stemmen!D78</f>
        <v>2</v>
      </c>
      <c r="E78">
        <f>Stemmen!E78</f>
        <v>2373</v>
      </c>
      <c r="F78" s="1">
        <f>Stemmen!F78/Stemmen!$Z78</f>
        <v>0.16443189837685251</v>
      </c>
      <c r="G78" s="1">
        <f>Stemmen!G78/Stemmen!$Z78</f>
        <v>0</v>
      </c>
      <c r="H78" s="1">
        <f>Stemmen!H78/Stemmen!$Z78</f>
        <v>2.1171489061397319E-3</v>
      </c>
      <c r="I78" s="1">
        <f>Stemmen!I78/Stemmen!$Z78</f>
        <v>0</v>
      </c>
      <c r="J78" s="1">
        <f>Stemmen!J78/Stemmen!$Z78</f>
        <v>1.9760056457304165E-2</v>
      </c>
      <c r="K78" s="1">
        <f>Stemmen!K78/Stemmen!$Z78</f>
        <v>0</v>
      </c>
      <c r="L78" s="1">
        <f>Stemmen!L78/Stemmen!$Z78</f>
        <v>5.786873676781934E-2</v>
      </c>
      <c r="M78" s="1">
        <f>Stemmen!M78/Stemmen!$Z78</f>
        <v>1.058574453069866E-2</v>
      </c>
      <c r="N78" s="1">
        <f>Stemmen!N78/Stemmen!$Z78</f>
        <v>3.8108680310515175E-2</v>
      </c>
      <c r="O78" s="1">
        <f>Stemmen!O78/Stemmen!$Z78</f>
        <v>0.45165843330980948</v>
      </c>
      <c r="P78" s="1">
        <f>Stemmen!P78/Stemmen!$Z78</f>
        <v>2.1877205363443897E-2</v>
      </c>
      <c r="Q78" s="1">
        <f>Stemmen!Q78/Stemmen!$Z78</f>
        <v>3.5285815102328866E-3</v>
      </c>
      <c r="R78" s="1">
        <f>Stemmen!R78/Stemmen!$Z78</f>
        <v>7.0571630204657732E-4</v>
      </c>
      <c r="S78" s="1">
        <f>Stemmen!S78/Stemmen!$Z78</f>
        <v>2.1171489061397319E-3</v>
      </c>
      <c r="T78" s="1">
        <f>Stemmen!T78/Stemmen!$Z78</f>
        <v>7.0571630204657732E-4</v>
      </c>
      <c r="U78" s="1">
        <f>Stemmen!U78/Stemmen!$Z78</f>
        <v>2.8228652081863093E-3</v>
      </c>
      <c r="V78" s="1">
        <f>Stemmen!V78/Stemmen!$Z78</f>
        <v>0.12279463655610445</v>
      </c>
      <c r="W78" s="1">
        <f>Stemmen!W78/Stemmen!$Z78</f>
        <v>3.669724770642202E-2</v>
      </c>
      <c r="X78" s="1">
        <f>Stemmen!X78/Stemmen!$Z78</f>
        <v>6.4220183486238536E-2</v>
      </c>
    </row>
    <row r="79" spans="1:24" x14ac:dyDescent="0.25">
      <c r="A79" t="str">
        <f>Stemmen!A79</f>
        <v>GM0303</v>
      </c>
      <c r="B79" t="str">
        <f>Stemmen!B79</f>
        <v>Dronten</v>
      </c>
      <c r="C79">
        <f>Stemmen!C79</f>
        <v>40470</v>
      </c>
      <c r="D79">
        <f>Stemmen!D79</f>
        <v>5</v>
      </c>
      <c r="E79">
        <f>Stemmen!E79</f>
        <v>6096</v>
      </c>
      <c r="F79" s="1">
        <f>Stemmen!F79/Stemmen!$Z79</f>
        <v>0.21330348576910776</v>
      </c>
      <c r="G79" s="1">
        <f>Stemmen!G79/Stemmen!$Z79</f>
        <v>9.5938599296450271E-4</v>
      </c>
      <c r="H79" s="1">
        <f>Stemmen!H79/Stemmen!$Z79</f>
        <v>2.238567316917173E-3</v>
      </c>
      <c r="I79" s="1">
        <f>Stemmen!I79/Stemmen!$Z79</f>
        <v>2.5583626479053407E-3</v>
      </c>
      <c r="J79" s="1">
        <f>Stemmen!J79/Stemmen!$Z79</f>
        <v>2.5583626479053406E-2</v>
      </c>
      <c r="K79" s="1">
        <f>Stemmen!K79/Stemmen!$Z79</f>
        <v>3.1979533098816759E-4</v>
      </c>
      <c r="L79" s="1">
        <f>Stemmen!L79/Stemmen!$Z79</f>
        <v>0.12791813239526703</v>
      </c>
      <c r="M79" s="1">
        <f>Stemmen!M79/Stemmen!$Z79</f>
        <v>4.6050527662296128E-2</v>
      </c>
      <c r="N79" s="1">
        <f>Stemmen!N79/Stemmen!$Z79</f>
        <v>7.2273744803325865E-2</v>
      </c>
      <c r="O79" s="1">
        <f>Stemmen!O79/Stemmen!$Z79</f>
        <v>0.10585225455708347</v>
      </c>
      <c r="P79" s="1">
        <f>Stemmen!P79/Stemmen!$Z79</f>
        <v>2.8141989126958745E-2</v>
      </c>
      <c r="Q79" s="1">
        <f>Stemmen!Q79/Stemmen!$Z79</f>
        <v>8.3146786056923563E-3</v>
      </c>
      <c r="R79" s="1">
        <f>Stemmen!R79/Stemmen!$Z79</f>
        <v>0</v>
      </c>
      <c r="S79" s="1">
        <f>Stemmen!S79/Stemmen!$Z79</f>
        <v>7.0354972817396862E-3</v>
      </c>
      <c r="T79" s="1">
        <f>Stemmen!T79/Stemmen!$Z79</f>
        <v>6.3959066197633518E-4</v>
      </c>
      <c r="U79" s="1">
        <f>Stemmen!U79/Stemmen!$Z79</f>
        <v>4.7969299648225137E-3</v>
      </c>
      <c r="V79" s="1">
        <f>Stemmen!V79/Stemmen!$Z79</f>
        <v>0.13207547169811321</v>
      </c>
      <c r="W79" s="1">
        <f>Stemmen!W79/Stemmen!$Z79</f>
        <v>6.2360089542692676E-2</v>
      </c>
      <c r="X79" s="1">
        <f>Stemmen!X79/Stemmen!$Z79</f>
        <v>0.15957787016309563</v>
      </c>
    </row>
    <row r="80" spans="1:24" x14ac:dyDescent="0.25">
      <c r="A80" t="str">
        <f>Stemmen!A80</f>
        <v>GM0307</v>
      </c>
      <c r="B80" t="str">
        <f>Stemmen!B80</f>
        <v>Amersfoort</v>
      </c>
      <c r="C80">
        <f>Stemmen!C80</f>
        <v>148250</v>
      </c>
      <c r="D80">
        <f>Stemmen!D80</f>
        <v>12</v>
      </c>
      <c r="E80">
        <f>Stemmen!E80</f>
        <v>3900</v>
      </c>
      <c r="F80" s="1">
        <f>Stemmen!F80/Stemmen!$Z80</f>
        <v>7.7026121902210309E-2</v>
      </c>
      <c r="G80" s="1">
        <f>Stemmen!G80/Stemmen!$Z80</f>
        <v>1.3395847287340924E-3</v>
      </c>
      <c r="H80" s="1">
        <f>Stemmen!H80/Stemmen!$Z80</f>
        <v>2.4112525117213662E-3</v>
      </c>
      <c r="I80" s="1">
        <f>Stemmen!I80/Stemmen!$Z80</f>
        <v>6.6979236436704619E-4</v>
      </c>
      <c r="J80" s="1">
        <f>Stemmen!J80/Stemmen!$Z80</f>
        <v>4.7153382451440053E-2</v>
      </c>
      <c r="K80" s="1">
        <f>Stemmen!K80/Stemmen!$Z80</f>
        <v>9.3770931011386471E-4</v>
      </c>
      <c r="L80" s="1">
        <f>Stemmen!L80/Stemmen!$Z80</f>
        <v>0.22036168787675819</v>
      </c>
      <c r="M80" s="1">
        <f>Stemmen!M80/Stemmen!$Z80</f>
        <v>0.13476222371064969</v>
      </c>
      <c r="N80" s="1">
        <f>Stemmen!N80/Stemmen!$Z80</f>
        <v>9.2431346282652371E-2</v>
      </c>
      <c r="O80" s="1">
        <f>Stemmen!O80/Stemmen!$Z80</f>
        <v>8.318821165438714E-2</v>
      </c>
      <c r="P80" s="1">
        <f>Stemmen!P80/Stemmen!$Z80</f>
        <v>2.0629604822505022E-2</v>
      </c>
      <c r="Q80" s="1">
        <f>Stemmen!Q80/Stemmen!$Z80</f>
        <v>7.367716008037508E-3</v>
      </c>
      <c r="R80" s="1">
        <f>Stemmen!R80/Stemmen!$Z80</f>
        <v>2.6791694574681848E-3</v>
      </c>
      <c r="S80" s="1">
        <f>Stemmen!S80/Stemmen!$Z80</f>
        <v>8.3054253181513733E-3</v>
      </c>
      <c r="T80" s="1">
        <f>Stemmen!T80/Stemmen!$Z80</f>
        <v>3.2150033489618218E-3</v>
      </c>
      <c r="U80" s="1">
        <f>Stemmen!U80/Stemmen!$Z80</f>
        <v>1.8754186202277294E-3</v>
      </c>
      <c r="V80" s="1">
        <f>Stemmen!V80/Stemmen!$Z80</f>
        <v>0.10542531815137307</v>
      </c>
      <c r="W80" s="1">
        <f>Stemmen!W80/Stemmen!$Z80</f>
        <v>9.5110515740120569E-2</v>
      </c>
      <c r="X80" s="1">
        <f>Stemmen!X80/Stemmen!$Z80</f>
        <v>9.5110515740120569E-2</v>
      </c>
    </row>
    <row r="81" spans="1:24" x14ac:dyDescent="0.25">
      <c r="A81" t="str">
        <f>Stemmen!A81</f>
        <v>GM0308</v>
      </c>
      <c r="B81" t="str">
        <f>Stemmen!B81</f>
        <v>Baarn</v>
      </c>
      <c r="C81">
        <f>Stemmen!C81</f>
        <v>24350</v>
      </c>
      <c r="D81">
        <f>Stemmen!D81</f>
        <v>5</v>
      </c>
      <c r="E81">
        <f>Stemmen!E81</f>
        <v>14747</v>
      </c>
      <c r="F81" s="1">
        <f>Stemmen!F81/Stemmen!$Z81</f>
        <v>0.16574965612104539</v>
      </c>
      <c r="G81" s="1">
        <f>Stemmen!G81/Stemmen!$Z81</f>
        <v>2.0632737276478678E-3</v>
      </c>
      <c r="H81" s="1">
        <f>Stemmen!H81/Stemmen!$Z81</f>
        <v>1.0316368638239339E-3</v>
      </c>
      <c r="I81" s="1">
        <f>Stemmen!I81/Stemmen!$Z81</f>
        <v>3.43878954607978E-4</v>
      </c>
      <c r="J81" s="1">
        <f>Stemmen!J81/Stemmen!$Z81</f>
        <v>4.2984869325997252E-2</v>
      </c>
      <c r="K81" s="1">
        <f>Stemmen!K81/Stemmen!$Z81</f>
        <v>6.8775790921595599E-4</v>
      </c>
      <c r="L81" s="1">
        <f>Stemmen!L81/Stemmen!$Z81</f>
        <v>0.15474552957359008</v>
      </c>
      <c r="M81" s="1">
        <f>Stemmen!M81/Stemmen!$Z81</f>
        <v>8.0467675378266851E-2</v>
      </c>
      <c r="N81" s="1">
        <f>Stemmen!N81/Stemmen!$Z81</f>
        <v>5.8803301237964234E-2</v>
      </c>
      <c r="O81" s="1">
        <f>Stemmen!O81/Stemmen!$Z81</f>
        <v>6.7056396148555714E-2</v>
      </c>
      <c r="P81" s="1">
        <f>Stemmen!P81/Stemmen!$Z81</f>
        <v>3.7482806052269599E-2</v>
      </c>
      <c r="Q81" s="1">
        <f>Stemmen!Q81/Stemmen!$Z81</f>
        <v>1.3755158184319119E-2</v>
      </c>
      <c r="R81" s="1">
        <f>Stemmen!R81/Stemmen!$Z81</f>
        <v>6.8775790921595599E-4</v>
      </c>
      <c r="S81" s="1">
        <f>Stemmen!S81/Stemmen!$Z81</f>
        <v>7.9092159559834944E-3</v>
      </c>
      <c r="T81" s="1">
        <f>Stemmen!T81/Stemmen!$Z81</f>
        <v>2.0632737276478678E-3</v>
      </c>
      <c r="U81" s="1">
        <f>Stemmen!U81/Stemmen!$Z81</f>
        <v>8.9408528198074277E-3</v>
      </c>
      <c r="V81" s="1">
        <f>Stemmen!V81/Stemmen!$Z81</f>
        <v>0.13101788170563961</v>
      </c>
      <c r="W81" s="1">
        <f>Stemmen!W81/Stemmen!$Z81</f>
        <v>8.0467675378266851E-2</v>
      </c>
      <c r="X81" s="1">
        <f>Stemmen!X81/Stemmen!$Z81</f>
        <v>0.14374140302613481</v>
      </c>
    </row>
    <row r="82" spans="1:24" x14ac:dyDescent="0.25">
      <c r="A82" t="str">
        <f>Stemmen!A82</f>
        <v>GM0310</v>
      </c>
      <c r="B82" t="str">
        <f>Stemmen!B82</f>
        <v>De Bilt</v>
      </c>
      <c r="C82">
        <f>Stemmen!C82</f>
        <v>42080</v>
      </c>
      <c r="D82">
        <f>Stemmen!D82</f>
        <v>5</v>
      </c>
      <c r="E82">
        <f>Stemmen!E82</f>
        <v>12663</v>
      </c>
      <c r="F82" s="1">
        <f>Stemmen!F82/Stemmen!$Z82</f>
        <v>0.11623005118940079</v>
      </c>
      <c r="G82" s="1">
        <f>Stemmen!G82/Stemmen!$Z82</f>
        <v>2.1077988557663355E-3</v>
      </c>
      <c r="H82" s="1">
        <f>Stemmen!H82/Stemmen!$Z82</f>
        <v>6.0222824450466728E-4</v>
      </c>
      <c r="I82" s="1">
        <f>Stemmen!I82/Stemmen!$Z82</f>
        <v>0</v>
      </c>
      <c r="J82" s="1">
        <f>Stemmen!J82/Stemmen!$Z82</f>
        <v>4.3059319482083712E-2</v>
      </c>
      <c r="K82" s="1">
        <f>Stemmen!K82/Stemmen!$Z82</f>
        <v>3.0111412225233364E-4</v>
      </c>
      <c r="L82" s="1">
        <f>Stemmen!L82/Stemmen!$Z82</f>
        <v>0.22643781993375489</v>
      </c>
      <c r="M82" s="1">
        <f>Stemmen!M82/Stemmen!$Z82</f>
        <v>0.11352002408912978</v>
      </c>
      <c r="N82" s="1">
        <f>Stemmen!N82/Stemmen!$Z82</f>
        <v>6.1126166817223729E-2</v>
      </c>
      <c r="O82" s="1">
        <f>Stemmen!O82/Stemmen!$Z82</f>
        <v>5.9620596205962058E-2</v>
      </c>
      <c r="P82" s="1">
        <f>Stemmen!P82/Stemmen!$Z82</f>
        <v>2.2583559168925023E-2</v>
      </c>
      <c r="Q82" s="1">
        <f>Stemmen!Q82/Stemmen!$Z82</f>
        <v>4.8178259560373382E-3</v>
      </c>
      <c r="R82" s="1">
        <f>Stemmen!R82/Stemmen!$Z82</f>
        <v>6.0222824450466728E-4</v>
      </c>
      <c r="S82" s="1">
        <f>Stemmen!S82/Stemmen!$Z82</f>
        <v>6.3233965672990066E-3</v>
      </c>
      <c r="T82" s="1">
        <f>Stemmen!T82/Stemmen!$Z82</f>
        <v>3.3122553447756699E-3</v>
      </c>
      <c r="U82" s="1">
        <f>Stemmen!U82/Stemmen!$Z82</f>
        <v>6.0222824450466728E-4</v>
      </c>
      <c r="V82" s="1">
        <f>Stemmen!V82/Stemmen!$Z82</f>
        <v>8.4613068352905746E-2</v>
      </c>
      <c r="W82" s="1">
        <f>Stemmen!W82/Stemmen!$Z82</f>
        <v>9.9668774465522428E-2</v>
      </c>
      <c r="X82" s="1">
        <f>Stemmen!X82/Stemmen!$Z82</f>
        <v>0.15447154471544716</v>
      </c>
    </row>
    <row r="83" spans="1:24" x14ac:dyDescent="0.25">
      <c r="A83" t="str">
        <f>Stemmen!A83</f>
        <v>GM0312</v>
      </c>
      <c r="B83" t="str">
        <f>Stemmen!B83</f>
        <v>Bunnik</v>
      </c>
      <c r="C83">
        <f>Stemmen!C83</f>
        <v>14450</v>
      </c>
      <c r="D83">
        <f>Stemmen!D83</f>
        <v>1</v>
      </c>
      <c r="E83">
        <f>Stemmen!E83</f>
        <v>0</v>
      </c>
      <c r="F83" s="1">
        <f>Stemmen!F83/Stemmen!$Z83</f>
        <v>0.15671641791044777</v>
      </c>
      <c r="G83" s="1">
        <f>Stemmen!G83/Stemmen!$Z83</f>
        <v>0</v>
      </c>
      <c r="H83" s="1">
        <f>Stemmen!H83/Stemmen!$Z83</f>
        <v>1.2437810945273632E-3</v>
      </c>
      <c r="I83" s="1">
        <f>Stemmen!I83/Stemmen!$Z83</f>
        <v>0</v>
      </c>
      <c r="J83" s="1">
        <f>Stemmen!J83/Stemmen!$Z83</f>
        <v>4.6019900497512436E-2</v>
      </c>
      <c r="K83" s="1">
        <f>Stemmen!K83/Stemmen!$Z83</f>
        <v>0</v>
      </c>
      <c r="L83" s="1">
        <f>Stemmen!L83/Stemmen!$Z83</f>
        <v>0.15920398009950248</v>
      </c>
      <c r="M83" s="1">
        <f>Stemmen!M83/Stemmen!$Z83</f>
        <v>0.19154228855721392</v>
      </c>
      <c r="N83" s="1">
        <f>Stemmen!N83/Stemmen!$Z83</f>
        <v>5.3482587064676616E-2</v>
      </c>
      <c r="O83" s="1">
        <f>Stemmen!O83/Stemmen!$Z83</f>
        <v>4.6019900497512436E-2</v>
      </c>
      <c r="P83" s="1">
        <f>Stemmen!P83/Stemmen!$Z83</f>
        <v>1.4925373134328358E-2</v>
      </c>
      <c r="Q83" s="1">
        <f>Stemmen!Q83/Stemmen!$Z83</f>
        <v>8.7064676616915426E-3</v>
      </c>
      <c r="R83" s="1">
        <f>Stemmen!R83/Stemmen!$Z83</f>
        <v>0</v>
      </c>
      <c r="S83" s="1">
        <f>Stemmen!S83/Stemmen!$Z83</f>
        <v>8.7064676616915426E-3</v>
      </c>
      <c r="T83" s="1">
        <f>Stemmen!T83/Stemmen!$Z83</f>
        <v>6.2189054726368162E-3</v>
      </c>
      <c r="U83" s="1">
        <f>Stemmen!U83/Stemmen!$Z83</f>
        <v>1.2437810945273632E-3</v>
      </c>
      <c r="V83" s="1">
        <f>Stemmen!V83/Stemmen!$Z83</f>
        <v>7.9601990049751242E-2</v>
      </c>
      <c r="W83" s="1">
        <f>Stemmen!W83/Stemmen!$Z83</f>
        <v>0.10074626865671642</v>
      </c>
      <c r="X83" s="1">
        <f>Stemmen!X83/Stemmen!$Z83</f>
        <v>0.12562189054726369</v>
      </c>
    </row>
    <row r="84" spans="1:24" x14ac:dyDescent="0.25">
      <c r="A84" t="str">
        <f>Stemmen!A84</f>
        <v>GM0321</v>
      </c>
      <c r="B84" t="str">
        <f>Stemmen!B84</f>
        <v>Houten</v>
      </c>
      <c r="C84">
        <f>Stemmen!C84</f>
        <v>48310</v>
      </c>
      <c r="D84">
        <f>Stemmen!D84</f>
        <v>8</v>
      </c>
      <c r="E84">
        <f>Stemmen!E84</f>
        <v>5719</v>
      </c>
      <c r="F84" s="1">
        <f>Stemmen!F84/Stemmen!$Z84</f>
        <v>0.11439312567132116</v>
      </c>
      <c r="G84" s="1">
        <f>Stemmen!G84/Stemmen!$Z84</f>
        <v>1.0741138560687433E-3</v>
      </c>
      <c r="H84" s="1">
        <f>Stemmen!H84/Stemmen!$Z84</f>
        <v>1.0741138560687433E-3</v>
      </c>
      <c r="I84" s="1">
        <f>Stemmen!I84/Stemmen!$Z84</f>
        <v>1.611170784103115E-3</v>
      </c>
      <c r="J84" s="1">
        <f>Stemmen!J84/Stemmen!$Z84</f>
        <v>4.0458288578589331E-2</v>
      </c>
      <c r="K84" s="1">
        <f>Stemmen!K84/Stemmen!$Z84</f>
        <v>1.2531328320802004E-3</v>
      </c>
      <c r="L84" s="1">
        <f>Stemmen!L84/Stemmen!$Z84</f>
        <v>0.19298245614035087</v>
      </c>
      <c r="M84" s="1">
        <f>Stemmen!M84/Stemmen!$Z84</f>
        <v>7.339778016469746E-2</v>
      </c>
      <c r="N84" s="1">
        <f>Stemmen!N84/Stemmen!$Z84</f>
        <v>7.339778016469746E-2</v>
      </c>
      <c r="O84" s="1">
        <f>Stemmen!O84/Stemmen!$Z84</f>
        <v>0.13784461152882205</v>
      </c>
      <c r="P84" s="1">
        <f>Stemmen!P84/Stemmen!$Z84</f>
        <v>2.0050125313283207E-2</v>
      </c>
      <c r="Q84" s="1">
        <f>Stemmen!Q84/Stemmen!$Z84</f>
        <v>4.296455424274973E-3</v>
      </c>
      <c r="R84" s="1">
        <f>Stemmen!R84/Stemmen!$Z84</f>
        <v>3.5803795202291446E-4</v>
      </c>
      <c r="S84" s="1">
        <f>Stemmen!S84/Stemmen!$Z84</f>
        <v>9.8460436806301465E-3</v>
      </c>
      <c r="T84" s="1">
        <f>Stemmen!T84/Stemmen!$Z84</f>
        <v>1.7901897601145722E-3</v>
      </c>
      <c r="U84" s="1">
        <f>Stemmen!U84/Stemmen!$Z84</f>
        <v>2.8643036161833156E-3</v>
      </c>
      <c r="V84" s="1">
        <f>Stemmen!V84/Stemmen!$Z84</f>
        <v>0.10597923379878267</v>
      </c>
      <c r="W84" s="1">
        <f>Stemmen!W84/Stemmen!$Z84</f>
        <v>7.2323666308628715E-2</v>
      </c>
      <c r="X84" s="1">
        <f>Stemmen!X84/Stemmen!$Z84</f>
        <v>0.14500537056928034</v>
      </c>
    </row>
    <row r="85" spans="1:24" x14ac:dyDescent="0.25">
      <c r="A85" t="str">
        <f>Stemmen!A85</f>
        <v>GM0327</v>
      </c>
      <c r="B85" t="str">
        <f>Stemmen!B85</f>
        <v>Leusden</v>
      </c>
      <c r="C85">
        <f>Stemmen!C85</f>
        <v>28905</v>
      </c>
      <c r="D85">
        <f>Stemmen!D85</f>
        <v>3</v>
      </c>
      <c r="E85">
        <f>Stemmen!E85</f>
        <v>3297</v>
      </c>
      <c r="F85" s="1">
        <f>Stemmen!F85/Stemmen!$Z85</f>
        <v>0.12795335992635778</v>
      </c>
      <c r="G85" s="1">
        <f>Stemmen!G85/Stemmen!$Z85</f>
        <v>2.4547407180116601E-3</v>
      </c>
      <c r="H85" s="1">
        <f>Stemmen!H85/Stemmen!$Z85</f>
        <v>1.22737035900583E-3</v>
      </c>
      <c r="I85" s="1">
        <f>Stemmen!I85/Stemmen!$Z85</f>
        <v>6.1368517950291502E-4</v>
      </c>
      <c r="J85" s="1">
        <f>Stemmen!J85/Stemmen!$Z85</f>
        <v>4.326480515495551E-2</v>
      </c>
      <c r="K85" s="1">
        <f>Stemmen!K85/Stemmen!$Z85</f>
        <v>3.0684258975145751E-4</v>
      </c>
      <c r="L85" s="1">
        <f>Stemmen!L85/Stemmen!$Z85</f>
        <v>0.22061982203129796</v>
      </c>
      <c r="M85" s="1">
        <f>Stemmen!M85/Stemmen!$Z85</f>
        <v>7.4562749309604173E-2</v>
      </c>
      <c r="N85" s="1">
        <f>Stemmen!N85/Stemmen!$Z85</f>
        <v>8.6222767720159563E-2</v>
      </c>
      <c r="O85" s="1">
        <f>Stemmen!O85/Stemmen!$Z85</f>
        <v>9.2973304694691616E-2</v>
      </c>
      <c r="P85" s="1">
        <f>Stemmen!P85/Stemmen!$Z85</f>
        <v>2.8536360846885548E-2</v>
      </c>
      <c r="Q85" s="1">
        <f>Stemmen!Q85/Stemmen!$Z85</f>
        <v>8.5915925130408098E-3</v>
      </c>
      <c r="R85" s="1">
        <f>Stemmen!R85/Stemmen!$Z85</f>
        <v>9.2052776925437253E-4</v>
      </c>
      <c r="S85" s="1">
        <f>Stemmen!S85/Stemmen!$Z85</f>
        <v>5.5231666155262354E-3</v>
      </c>
      <c r="T85" s="1">
        <f>Stemmen!T85/Stemmen!$Z85</f>
        <v>2.7615833077631177E-3</v>
      </c>
      <c r="U85" s="1">
        <f>Stemmen!U85/Stemmen!$Z85</f>
        <v>2.1478981282602025E-3</v>
      </c>
      <c r="V85" s="1">
        <f>Stemmen!V85/Stemmen!$Z85</f>
        <v>7.9779073335378953E-2</v>
      </c>
      <c r="W85" s="1">
        <f>Stemmen!W85/Stemmen!$Z85</f>
        <v>9.8496471310217854E-2</v>
      </c>
      <c r="X85" s="1">
        <f>Stemmen!X85/Stemmen!$Z85</f>
        <v>0.12304387849033446</v>
      </c>
    </row>
    <row r="86" spans="1:24" x14ac:dyDescent="0.25">
      <c r="A86" t="str">
        <f>Stemmen!A86</f>
        <v>GM0331</v>
      </c>
      <c r="B86" t="str">
        <f>Stemmen!B86</f>
        <v>Lopik</v>
      </c>
      <c r="C86">
        <f>Stemmen!C86</f>
        <v>14050</v>
      </c>
      <c r="D86">
        <f>Stemmen!D86</f>
        <v>1</v>
      </c>
      <c r="E86">
        <f>Stemmen!E86</f>
        <v>436</v>
      </c>
      <c r="F86" s="1">
        <f>Stemmen!F86/Stemmen!$Z86</f>
        <v>0.19385342789598109</v>
      </c>
      <c r="G86" s="1">
        <f>Stemmen!G86/Stemmen!$Z86</f>
        <v>0</v>
      </c>
      <c r="H86" s="1">
        <f>Stemmen!H86/Stemmen!$Z86</f>
        <v>2.3640661938534278E-3</v>
      </c>
      <c r="I86" s="1">
        <f>Stemmen!I86/Stemmen!$Z86</f>
        <v>0</v>
      </c>
      <c r="J86" s="1">
        <f>Stemmen!J86/Stemmen!$Z86</f>
        <v>4.4917257683215132E-2</v>
      </c>
      <c r="K86" s="1">
        <f>Stemmen!K86/Stemmen!$Z86</f>
        <v>0</v>
      </c>
      <c r="L86" s="1">
        <f>Stemmen!L86/Stemmen!$Z86</f>
        <v>8.2742316784869971E-2</v>
      </c>
      <c r="M86" s="1">
        <f>Stemmen!M86/Stemmen!$Z86</f>
        <v>2.6004728132387706E-2</v>
      </c>
      <c r="N86" s="1">
        <f>Stemmen!N86/Stemmen!$Z86</f>
        <v>7.0921985815602842E-2</v>
      </c>
      <c r="O86" s="1">
        <f>Stemmen!O86/Stemmen!$Z86</f>
        <v>0.17966903073286053</v>
      </c>
      <c r="P86" s="1">
        <f>Stemmen!P86/Stemmen!$Z86</f>
        <v>2.8368794326241134E-2</v>
      </c>
      <c r="Q86" s="1">
        <f>Stemmen!Q86/Stemmen!$Z86</f>
        <v>4.7281323877068557E-3</v>
      </c>
      <c r="R86" s="1">
        <f>Stemmen!R86/Stemmen!$Z86</f>
        <v>0</v>
      </c>
      <c r="S86" s="1">
        <f>Stemmen!S86/Stemmen!$Z86</f>
        <v>2.3640661938534278E-3</v>
      </c>
      <c r="T86" s="1">
        <f>Stemmen!T86/Stemmen!$Z86</f>
        <v>0</v>
      </c>
      <c r="U86" s="1">
        <f>Stemmen!U86/Stemmen!$Z86</f>
        <v>4.7281323877068557E-3</v>
      </c>
      <c r="V86" s="1">
        <f>Stemmen!V86/Stemmen!$Z86</f>
        <v>0.20803782505910165</v>
      </c>
      <c r="W86" s="1">
        <f>Stemmen!W86/Stemmen!$Z86</f>
        <v>4.9645390070921988E-2</v>
      </c>
      <c r="X86" s="1">
        <f>Stemmen!X86/Stemmen!$Z86</f>
        <v>0.10165484633569739</v>
      </c>
    </row>
    <row r="87" spans="1:24" x14ac:dyDescent="0.25">
      <c r="A87" t="str">
        <f>Stemmen!A87</f>
        <v>GM0335</v>
      </c>
      <c r="B87" t="str">
        <f>Stemmen!B87</f>
        <v>Montfoort</v>
      </c>
      <c r="C87">
        <f>Stemmen!C87</f>
        <v>13600</v>
      </c>
      <c r="D87">
        <f>Stemmen!D87</f>
        <v>1</v>
      </c>
      <c r="E87">
        <f>Stemmen!E87</f>
        <v>0</v>
      </c>
      <c r="F87" s="1">
        <f>Stemmen!F87/Stemmen!$Z87</f>
        <v>0.18275154004106775</v>
      </c>
      <c r="G87" s="1">
        <f>Stemmen!G87/Stemmen!$Z87</f>
        <v>2.0533880903490761E-3</v>
      </c>
      <c r="H87" s="1">
        <f>Stemmen!H87/Stemmen!$Z87</f>
        <v>0</v>
      </c>
      <c r="I87" s="1">
        <f>Stemmen!I87/Stemmen!$Z87</f>
        <v>0</v>
      </c>
      <c r="J87" s="1">
        <f>Stemmen!J87/Stemmen!$Z87</f>
        <v>3.6960985626283367E-2</v>
      </c>
      <c r="K87" s="1">
        <f>Stemmen!K87/Stemmen!$Z87</f>
        <v>4.1067761806981521E-3</v>
      </c>
      <c r="L87" s="1">
        <f>Stemmen!L87/Stemmen!$Z87</f>
        <v>0.12525667351129363</v>
      </c>
      <c r="M87" s="1">
        <f>Stemmen!M87/Stemmen!$Z87</f>
        <v>5.9548254620123205E-2</v>
      </c>
      <c r="N87" s="1">
        <f>Stemmen!N87/Stemmen!$Z87</f>
        <v>7.3921971252566734E-2</v>
      </c>
      <c r="O87" s="1">
        <f>Stemmen!O87/Stemmen!$Z87</f>
        <v>0.11293634496919917</v>
      </c>
      <c r="P87" s="1">
        <f>Stemmen!P87/Stemmen!$Z87</f>
        <v>4.5174537987679675E-2</v>
      </c>
      <c r="Q87" s="1">
        <f>Stemmen!Q87/Stemmen!$Z87</f>
        <v>0</v>
      </c>
      <c r="R87" s="1">
        <f>Stemmen!R87/Stemmen!$Z87</f>
        <v>0</v>
      </c>
      <c r="S87" s="1">
        <f>Stemmen!S87/Stemmen!$Z87</f>
        <v>2.0533880903490761E-3</v>
      </c>
      <c r="T87" s="1">
        <f>Stemmen!T87/Stemmen!$Z87</f>
        <v>0</v>
      </c>
      <c r="U87" s="1">
        <f>Stemmen!U87/Stemmen!$Z87</f>
        <v>8.2135523613963042E-3</v>
      </c>
      <c r="V87" s="1">
        <f>Stemmen!V87/Stemmen!$Z87</f>
        <v>0.18275154004106775</v>
      </c>
      <c r="W87" s="1">
        <f>Stemmen!W87/Stemmen!$Z87</f>
        <v>5.5441478439425054E-2</v>
      </c>
      <c r="X87" s="1">
        <f>Stemmen!X87/Stemmen!$Z87</f>
        <v>0.10882956878850103</v>
      </c>
    </row>
    <row r="88" spans="1:24" x14ac:dyDescent="0.25">
      <c r="A88" t="str">
        <f>Stemmen!A88</f>
        <v>GM0340</v>
      </c>
      <c r="B88" t="str">
        <f>Stemmen!B88</f>
        <v>Rhenen</v>
      </c>
      <c r="C88">
        <f>Stemmen!C88</f>
        <v>19065</v>
      </c>
      <c r="D88">
        <f>Stemmen!D88</f>
        <v>1</v>
      </c>
      <c r="E88">
        <f>Stemmen!E88</f>
        <v>1600</v>
      </c>
      <c r="F88" s="1">
        <f>Stemmen!F88/Stemmen!$Z88</f>
        <v>9.2345078979343867E-2</v>
      </c>
      <c r="G88" s="1">
        <f>Stemmen!G88/Stemmen!$Z88</f>
        <v>1.215066828675577E-3</v>
      </c>
      <c r="H88" s="1">
        <f>Stemmen!H88/Stemmen!$Z88</f>
        <v>3.6452004860267314E-3</v>
      </c>
      <c r="I88" s="1">
        <f>Stemmen!I88/Stemmen!$Z88</f>
        <v>0</v>
      </c>
      <c r="J88" s="1">
        <f>Stemmen!J88/Stemmen!$Z88</f>
        <v>3.0376670716889428E-2</v>
      </c>
      <c r="K88" s="1">
        <f>Stemmen!K88/Stemmen!$Z88</f>
        <v>0</v>
      </c>
      <c r="L88" s="1">
        <f>Stemmen!L88/Stemmen!$Z88</f>
        <v>0.14094775212636695</v>
      </c>
      <c r="M88" s="1">
        <f>Stemmen!M88/Stemmen!$Z88</f>
        <v>6.9258809234507904E-2</v>
      </c>
      <c r="N88" s="1">
        <f>Stemmen!N88/Stemmen!$Z88</f>
        <v>5.7108140947752128E-2</v>
      </c>
      <c r="O88" s="1">
        <f>Stemmen!O88/Stemmen!$Z88</f>
        <v>0.17618469015795868</v>
      </c>
      <c r="P88" s="1">
        <f>Stemmen!P88/Stemmen!$Z88</f>
        <v>3.0376670716889428E-2</v>
      </c>
      <c r="Q88" s="1">
        <f>Stemmen!Q88/Stemmen!$Z88</f>
        <v>0</v>
      </c>
      <c r="R88" s="1">
        <f>Stemmen!R88/Stemmen!$Z88</f>
        <v>0</v>
      </c>
      <c r="S88" s="1">
        <f>Stemmen!S88/Stemmen!$Z88</f>
        <v>1.2150668286755772E-2</v>
      </c>
      <c r="T88" s="1">
        <f>Stemmen!T88/Stemmen!$Z88</f>
        <v>1.215066828675577E-3</v>
      </c>
      <c r="U88" s="1">
        <f>Stemmen!U88/Stemmen!$Z88</f>
        <v>2.4301336573511541E-3</v>
      </c>
      <c r="V88" s="1">
        <f>Stemmen!V88/Stemmen!$Z88</f>
        <v>0.1591737545565006</v>
      </c>
      <c r="W88" s="1">
        <f>Stemmen!W88/Stemmen!$Z88</f>
        <v>0.1117861482381531</v>
      </c>
      <c r="X88" s="1">
        <f>Stemmen!X88/Stemmen!$Z88</f>
        <v>0.1117861482381531</v>
      </c>
    </row>
    <row r="89" spans="1:24" x14ac:dyDescent="0.25">
      <c r="A89" t="str">
        <f>Stemmen!A89</f>
        <v>GM0342</v>
      </c>
      <c r="B89" t="str">
        <f>Stemmen!B89</f>
        <v>Soest</v>
      </c>
      <c r="C89">
        <f>Stemmen!C89</f>
        <v>45610</v>
      </c>
      <c r="D89">
        <f>Stemmen!D89</f>
        <v>5</v>
      </c>
      <c r="E89">
        <f>Stemmen!E89</f>
        <v>4290</v>
      </c>
      <c r="F89" s="1">
        <f>Stemmen!F89/Stemmen!$Z89</f>
        <v>0.14692378328741965</v>
      </c>
      <c r="G89" s="1">
        <f>Stemmen!G89/Stemmen!$Z89</f>
        <v>6.1218243036424854E-4</v>
      </c>
      <c r="H89" s="1">
        <f>Stemmen!H89/Stemmen!$Z89</f>
        <v>2.7548209366391185E-3</v>
      </c>
      <c r="I89" s="1">
        <f>Stemmen!I89/Stemmen!$Z89</f>
        <v>1.8365472910927456E-3</v>
      </c>
      <c r="J89" s="1">
        <f>Stemmen!J89/Stemmen!$Z89</f>
        <v>4.3771043771043773E-2</v>
      </c>
      <c r="K89" s="1">
        <f>Stemmen!K89/Stemmen!$Z89</f>
        <v>6.1218243036424854E-4</v>
      </c>
      <c r="L89" s="1">
        <f>Stemmen!L89/Stemmen!$Z89</f>
        <v>0.20385674931129477</v>
      </c>
      <c r="M89" s="1">
        <f>Stemmen!M89/Stemmen!$Z89</f>
        <v>6.3054790327517596E-2</v>
      </c>
      <c r="N89" s="1">
        <f>Stemmen!N89/Stemmen!$Z89</f>
        <v>5.7545148454239366E-2</v>
      </c>
      <c r="O89" s="1">
        <f>Stemmen!O89/Stemmen!$Z89</f>
        <v>7.6216712580348941E-2</v>
      </c>
      <c r="P89" s="1">
        <f>Stemmen!P89/Stemmen!$Z89</f>
        <v>2.3569023569023569E-2</v>
      </c>
      <c r="Q89" s="1">
        <f>Stemmen!Q89/Stemmen!$Z89</f>
        <v>5.2035506580961127E-3</v>
      </c>
      <c r="R89" s="1">
        <f>Stemmen!R89/Stemmen!$Z89</f>
        <v>6.1218243036424854E-4</v>
      </c>
      <c r="S89" s="1">
        <f>Stemmen!S89/Stemmen!$Z89</f>
        <v>7.0400979491888581E-3</v>
      </c>
      <c r="T89" s="1">
        <f>Stemmen!T89/Stemmen!$Z89</f>
        <v>3.3670033670033669E-3</v>
      </c>
      <c r="U89" s="1">
        <f>Stemmen!U89/Stemmen!$Z89</f>
        <v>1.5304560759106215E-3</v>
      </c>
      <c r="V89" s="1">
        <f>Stemmen!V89/Stemmen!$Z89</f>
        <v>0.1184573002754821</v>
      </c>
      <c r="W89" s="1">
        <f>Stemmen!W89/Stemmen!$Z89</f>
        <v>6.6421793694520961E-2</v>
      </c>
      <c r="X89" s="1">
        <f>Stemmen!X89/Stemmen!$Z89</f>
        <v>0.17661463116008572</v>
      </c>
    </row>
    <row r="90" spans="1:24" x14ac:dyDescent="0.25">
      <c r="A90" t="str">
        <f>Stemmen!A90</f>
        <v>GM0344</v>
      </c>
      <c r="B90" t="str">
        <f>Stemmen!B90</f>
        <v>Utrecht</v>
      </c>
      <c r="C90">
        <f>Stemmen!C90</f>
        <v>316275</v>
      </c>
      <c r="D90">
        <f>Stemmen!D90</f>
        <v>38</v>
      </c>
      <c r="E90">
        <f>Stemmen!E90</f>
        <v>27092</v>
      </c>
      <c r="F90" s="1">
        <f>Stemmen!F90/Stemmen!$Z90</f>
        <v>6.1359809149593041E-2</v>
      </c>
      <c r="G90" s="1">
        <f>Stemmen!G90/Stemmen!$Z90</f>
        <v>1.2629806342969408E-3</v>
      </c>
      <c r="H90" s="1">
        <f>Stemmen!H90/Stemmen!$Z90</f>
        <v>9.1215268032556829E-4</v>
      </c>
      <c r="I90" s="1">
        <f>Stemmen!I90/Stemmen!$Z90</f>
        <v>1.9646365422396855E-3</v>
      </c>
      <c r="J90" s="1">
        <f>Stemmen!J90/Stemmen!$Z90</f>
        <v>4.8449340443446537E-2</v>
      </c>
      <c r="K90" s="1">
        <f>Stemmen!K90/Stemmen!$Z90</f>
        <v>4.5607634016278415E-4</v>
      </c>
      <c r="L90" s="1">
        <f>Stemmen!L90/Stemmen!$Z90</f>
        <v>0.25908644400785852</v>
      </c>
      <c r="M90" s="1">
        <f>Stemmen!M90/Stemmen!$Z90</f>
        <v>0.19527083918046589</v>
      </c>
      <c r="N90" s="1">
        <f>Stemmen!N90/Stemmen!$Z90</f>
        <v>7.7918888577041823E-2</v>
      </c>
      <c r="O90" s="1">
        <f>Stemmen!O90/Stemmen!$Z90</f>
        <v>4.0696042660679201E-2</v>
      </c>
      <c r="P90" s="1">
        <f>Stemmen!P90/Stemmen!$Z90</f>
        <v>1.0209093460566938E-2</v>
      </c>
      <c r="Q90" s="1">
        <f>Stemmen!Q90/Stemmen!$Z90</f>
        <v>5.2273365141734494E-3</v>
      </c>
      <c r="R90" s="1">
        <f>Stemmen!R90/Stemmen!$Z90</f>
        <v>1.4033118158854899E-4</v>
      </c>
      <c r="S90" s="1">
        <f>Stemmen!S90/Stemmen!$Z90</f>
        <v>1.6453831041257368E-2</v>
      </c>
      <c r="T90" s="1">
        <f>Stemmen!T90/Stemmen!$Z90</f>
        <v>3.5433623351108618E-3</v>
      </c>
      <c r="U90" s="1">
        <f>Stemmen!U90/Stemmen!$Z90</f>
        <v>1.0524838619141172E-3</v>
      </c>
      <c r="V90" s="1">
        <f>Stemmen!V90/Stemmen!$Z90</f>
        <v>6.9604266067920292E-2</v>
      </c>
      <c r="W90" s="1">
        <f>Stemmen!W90/Stemmen!$Z90</f>
        <v>0.11366825708672466</v>
      </c>
      <c r="X90" s="1">
        <f>Stemmen!X90/Stemmen!$Z90</f>
        <v>9.2723828234633737E-2</v>
      </c>
    </row>
    <row r="91" spans="1:24" x14ac:dyDescent="0.25">
      <c r="A91" t="str">
        <f>Stemmen!A91</f>
        <v>GM0345</v>
      </c>
      <c r="B91" t="str">
        <f>Stemmen!B91</f>
        <v>Veenendaal</v>
      </c>
      <c r="C91">
        <f>Stemmen!C91</f>
        <v>62870</v>
      </c>
      <c r="D91">
        <f>Stemmen!D91</f>
        <v>2</v>
      </c>
      <c r="E91">
        <f>Stemmen!E91</f>
        <v>4731</v>
      </c>
      <c r="F91" s="1">
        <f>Stemmen!F91/Stemmen!$Z91</f>
        <v>0.13503909026297087</v>
      </c>
      <c r="G91" s="1">
        <f>Stemmen!G91/Stemmen!$Z91</f>
        <v>0</v>
      </c>
      <c r="H91" s="1">
        <f>Stemmen!H91/Stemmen!$Z91</f>
        <v>5.6858564321250887E-3</v>
      </c>
      <c r="I91" s="1">
        <f>Stemmen!I91/Stemmen!$Z91</f>
        <v>0</v>
      </c>
      <c r="J91" s="1">
        <f>Stemmen!J91/Stemmen!$Z91</f>
        <v>1.6346837242359632E-2</v>
      </c>
      <c r="K91" s="1">
        <f>Stemmen!K91/Stemmen!$Z91</f>
        <v>0</v>
      </c>
      <c r="L91" s="1">
        <f>Stemmen!L91/Stemmen!$Z91</f>
        <v>7.1073205401563616E-2</v>
      </c>
      <c r="M91" s="1">
        <f>Stemmen!M91/Stemmen!$Z91</f>
        <v>2.8429282160625444E-2</v>
      </c>
      <c r="N91" s="1">
        <f>Stemmen!N91/Stemmen!$Z91</f>
        <v>6.1833688699360338E-2</v>
      </c>
      <c r="O91" s="1">
        <f>Stemmen!O91/Stemmen!$Z91</f>
        <v>0.36531627576403697</v>
      </c>
      <c r="P91" s="1">
        <f>Stemmen!P91/Stemmen!$Z91</f>
        <v>3.9800995024875621E-2</v>
      </c>
      <c r="Q91" s="1">
        <f>Stemmen!Q91/Stemmen!$Z91</f>
        <v>7.1073205401563609E-3</v>
      </c>
      <c r="R91" s="1">
        <f>Stemmen!R91/Stemmen!$Z91</f>
        <v>7.1073205401563609E-4</v>
      </c>
      <c r="S91" s="1">
        <f>Stemmen!S91/Stemmen!$Z91</f>
        <v>3.5536602700781805E-3</v>
      </c>
      <c r="T91" s="1">
        <f>Stemmen!T91/Stemmen!$Z91</f>
        <v>0</v>
      </c>
      <c r="U91" s="1">
        <f>Stemmen!U91/Stemmen!$Z91</f>
        <v>4.9751243781094526E-3</v>
      </c>
      <c r="V91" s="1">
        <f>Stemmen!V91/Stemmen!$Z91</f>
        <v>0.15209665955934612</v>
      </c>
      <c r="W91" s="1">
        <f>Stemmen!W91/Stemmen!$Z91</f>
        <v>3.2693674484719264E-2</v>
      </c>
      <c r="X91" s="1">
        <f>Stemmen!X91/Stemmen!$Z91</f>
        <v>7.5337597725657429E-2</v>
      </c>
    </row>
    <row r="92" spans="1:24" x14ac:dyDescent="0.25">
      <c r="A92" t="str">
        <f>Stemmen!A92</f>
        <v>GM0351</v>
      </c>
      <c r="B92" t="str">
        <f>Stemmen!B92</f>
        <v>Woudenberg</v>
      </c>
      <c r="C92">
        <f>Stemmen!C92</f>
        <v>12035</v>
      </c>
      <c r="D92">
        <f>Stemmen!D92</f>
        <v>3</v>
      </c>
      <c r="E92">
        <f>Stemmen!E92</f>
        <v>1984</v>
      </c>
      <c r="F92" s="1">
        <f>Stemmen!F92/Stemmen!$Z92</f>
        <v>0.17707332692923472</v>
      </c>
      <c r="G92" s="1">
        <f>Stemmen!G92/Stemmen!$Z92</f>
        <v>9.6061479346781938E-4</v>
      </c>
      <c r="H92" s="1">
        <f>Stemmen!H92/Stemmen!$Z92</f>
        <v>2.881844380403458E-3</v>
      </c>
      <c r="I92" s="1">
        <f>Stemmen!I92/Stemmen!$Z92</f>
        <v>9.6061479346781938E-4</v>
      </c>
      <c r="J92" s="1">
        <f>Stemmen!J92/Stemmen!$Z92</f>
        <v>1.9852705731668269E-2</v>
      </c>
      <c r="K92" s="1">
        <f>Stemmen!K92/Stemmen!$Z92</f>
        <v>3.2020493115593977E-4</v>
      </c>
      <c r="L92" s="1">
        <f>Stemmen!L92/Stemmen!$Z92</f>
        <v>8.1972462375920582E-2</v>
      </c>
      <c r="M92" s="1">
        <f>Stemmen!M92/Stemmen!$Z92</f>
        <v>2.5616394492475183E-2</v>
      </c>
      <c r="N92" s="1">
        <f>Stemmen!N92/Stemmen!$Z92</f>
        <v>4.4508485430675634E-2</v>
      </c>
      <c r="O92" s="1">
        <f>Stemmen!O92/Stemmen!$Z92</f>
        <v>0.35734870317002881</v>
      </c>
      <c r="P92" s="1">
        <f>Stemmen!P92/Stemmen!$Z92</f>
        <v>3.2660902977905859E-2</v>
      </c>
      <c r="Q92" s="1">
        <f>Stemmen!Q92/Stemmen!$Z92</f>
        <v>4.1626641050272178E-3</v>
      </c>
      <c r="R92" s="1">
        <f>Stemmen!R92/Stemmen!$Z92</f>
        <v>0</v>
      </c>
      <c r="S92" s="1">
        <f>Stemmen!S92/Stemmen!$Z92</f>
        <v>6.4040986231187957E-3</v>
      </c>
      <c r="T92" s="1">
        <f>Stemmen!T92/Stemmen!$Z92</f>
        <v>0</v>
      </c>
      <c r="U92" s="1">
        <f>Stemmen!U92/Stemmen!$Z92</f>
        <v>2.2414345180915788E-3</v>
      </c>
      <c r="V92" s="1">
        <f>Stemmen!V92/Stemmen!$Z92</f>
        <v>8.3573487031700283E-2</v>
      </c>
      <c r="W92" s="1">
        <f>Stemmen!W92/Stemmen!$Z92</f>
        <v>5.219340377841819E-2</v>
      </c>
      <c r="X92" s="1">
        <f>Stemmen!X92/Stemmen!$Z92</f>
        <v>0.10726865193723983</v>
      </c>
    </row>
    <row r="93" spans="1:24" x14ac:dyDescent="0.25">
      <c r="A93" t="str">
        <f>Stemmen!A93</f>
        <v>GM0353</v>
      </c>
      <c r="B93" t="str">
        <f>Stemmen!B93</f>
        <v>IJsselstein</v>
      </c>
      <c r="C93">
        <f>Stemmen!C93</f>
        <v>34270</v>
      </c>
      <c r="D93">
        <f>Stemmen!D93</f>
        <v>3</v>
      </c>
      <c r="E93">
        <f>Stemmen!E93</f>
        <v>2518</v>
      </c>
      <c r="F93" s="1">
        <f>Stemmen!F93/Stemmen!$Z93</f>
        <v>8.2118188795088254E-2</v>
      </c>
      <c r="G93" s="1">
        <f>Stemmen!G93/Stemmen!$Z93</f>
        <v>1.5349194167306216E-3</v>
      </c>
      <c r="H93" s="1">
        <f>Stemmen!H93/Stemmen!$Z93</f>
        <v>0</v>
      </c>
      <c r="I93" s="1">
        <f>Stemmen!I93/Stemmen!$Z93</f>
        <v>7.6745970836531081E-4</v>
      </c>
      <c r="J93" s="1">
        <f>Stemmen!J93/Stemmen!$Z93</f>
        <v>3.1465848042977744E-2</v>
      </c>
      <c r="K93" s="1">
        <f>Stemmen!K93/Stemmen!$Z93</f>
        <v>0</v>
      </c>
      <c r="L93" s="1">
        <f>Stemmen!L93/Stemmen!$Z93</f>
        <v>0.24251726784343822</v>
      </c>
      <c r="M93" s="1">
        <f>Stemmen!M93/Stemmen!$Z93</f>
        <v>4.2210283960092097E-2</v>
      </c>
      <c r="N93" s="1">
        <f>Stemmen!N93/Stemmen!$Z93</f>
        <v>9.4397544128933225E-2</v>
      </c>
      <c r="O93" s="1">
        <f>Stemmen!O93/Stemmen!$Z93</f>
        <v>4.1442824251726781E-2</v>
      </c>
      <c r="P93" s="1">
        <f>Stemmen!P93/Stemmen!$Z93</f>
        <v>3.3000767459708362E-2</v>
      </c>
      <c r="Q93" s="1">
        <f>Stemmen!Q93/Stemmen!$Z93</f>
        <v>4.6047582501918651E-3</v>
      </c>
      <c r="R93" s="1">
        <f>Stemmen!R93/Stemmen!$Z93</f>
        <v>0</v>
      </c>
      <c r="S93" s="1">
        <f>Stemmen!S93/Stemmen!$Z93</f>
        <v>2.3023791250959325E-3</v>
      </c>
      <c r="T93" s="1">
        <f>Stemmen!T93/Stemmen!$Z93</f>
        <v>1.5349194167306216E-3</v>
      </c>
      <c r="U93" s="1">
        <f>Stemmen!U93/Stemmen!$Z93</f>
        <v>5.3722179585571758E-3</v>
      </c>
      <c r="V93" s="1">
        <f>Stemmen!V93/Stemmen!$Z93</f>
        <v>0.14811972371450499</v>
      </c>
      <c r="W93" s="1">
        <f>Stemmen!W93/Stemmen!$Z93</f>
        <v>7.9815809669992327E-2</v>
      </c>
      <c r="X93" s="1">
        <f>Stemmen!X93/Stemmen!$Z93</f>
        <v>0.18879508825786645</v>
      </c>
    </row>
    <row r="94" spans="1:24" x14ac:dyDescent="0.25">
      <c r="A94" t="str">
        <f>Stemmen!A94</f>
        <v>GM0355</v>
      </c>
      <c r="B94" t="str">
        <f>Stemmen!B94</f>
        <v>Zeist</v>
      </c>
      <c r="C94">
        <f>Stemmen!C94</f>
        <v>61235</v>
      </c>
      <c r="D94">
        <f>Stemmen!D94</f>
        <v>10</v>
      </c>
      <c r="E94">
        <f>Stemmen!E94</f>
        <v>9777</v>
      </c>
      <c r="F94" s="1">
        <f>Stemmen!F94/Stemmen!$Z94</f>
        <v>0.11585932315859324</v>
      </c>
      <c r="G94" s="1">
        <f>Stemmen!G94/Stemmen!$Z94</f>
        <v>7.962840079628401E-4</v>
      </c>
      <c r="H94" s="1">
        <f>Stemmen!H94/Stemmen!$Z94</f>
        <v>9.2899800928998013E-4</v>
      </c>
      <c r="I94" s="1">
        <f>Stemmen!I94/Stemmen!$Z94</f>
        <v>1.7252820172528201E-3</v>
      </c>
      <c r="J94" s="1">
        <f>Stemmen!J94/Stemmen!$Z94</f>
        <v>4.7113470471134705E-2</v>
      </c>
      <c r="K94" s="1">
        <f>Stemmen!K94/Stemmen!$Z94</f>
        <v>5.3085600530856003E-4</v>
      </c>
      <c r="L94" s="1">
        <f>Stemmen!L94/Stemmen!$Z94</f>
        <v>0.21512939615129395</v>
      </c>
      <c r="M94" s="1">
        <f>Stemmen!M94/Stemmen!$Z94</f>
        <v>0.10524220305242203</v>
      </c>
      <c r="N94" s="1">
        <f>Stemmen!N94/Stemmen!$Z94</f>
        <v>6.3968148639681491E-2</v>
      </c>
      <c r="O94" s="1">
        <f>Stemmen!O94/Stemmen!$Z94</f>
        <v>7.9495686794956874E-2</v>
      </c>
      <c r="P94" s="1">
        <f>Stemmen!P94/Stemmen!$Z94</f>
        <v>2.0172528201725281E-2</v>
      </c>
      <c r="Q94" s="1">
        <f>Stemmen!Q94/Stemmen!$Z94</f>
        <v>6.7684140676841408E-3</v>
      </c>
      <c r="R94" s="1">
        <f>Stemmen!R94/Stemmen!$Z94</f>
        <v>0</v>
      </c>
      <c r="S94" s="1">
        <f>Stemmen!S94/Stemmen!$Z94</f>
        <v>1.0218978102189781E-2</v>
      </c>
      <c r="T94" s="1">
        <f>Stemmen!T94/Stemmen!$Z94</f>
        <v>5.1758460517584608E-3</v>
      </c>
      <c r="U94" s="1">
        <f>Stemmen!U94/Stemmen!$Z94</f>
        <v>1.7252820172528201E-3</v>
      </c>
      <c r="V94" s="1">
        <f>Stemmen!V94/Stemmen!$Z94</f>
        <v>9.263437292634373E-2</v>
      </c>
      <c r="W94" s="1">
        <f>Stemmen!W94/Stemmen!$Z94</f>
        <v>8.0822826808228262E-2</v>
      </c>
      <c r="X94" s="1">
        <f>Stemmen!X94/Stemmen!$Z94</f>
        <v>0.15169210351692103</v>
      </c>
    </row>
    <row r="95" spans="1:24" x14ac:dyDescent="0.25">
      <c r="A95" t="str">
        <f>Stemmen!A95</f>
        <v>GM0356</v>
      </c>
      <c r="B95" t="str">
        <f>Stemmen!B95</f>
        <v>Nieuwegein</v>
      </c>
      <c r="C95">
        <f>Stemmen!C95</f>
        <v>60720</v>
      </c>
      <c r="D95">
        <f>Stemmen!D95</f>
        <v>6</v>
      </c>
      <c r="E95">
        <f>Stemmen!E95</f>
        <v>2858</v>
      </c>
      <c r="F95" s="1">
        <f>Stemmen!F95/Stemmen!$Z95</f>
        <v>0.12181479179614667</v>
      </c>
      <c r="G95" s="1">
        <f>Stemmen!G95/Stemmen!$Z95</f>
        <v>1.8645121193287756E-3</v>
      </c>
      <c r="H95" s="1">
        <f>Stemmen!H95/Stemmen!$Z95</f>
        <v>2.486016159105034E-3</v>
      </c>
      <c r="I95" s="1">
        <f>Stemmen!I95/Stemmen!$Z95</f>
        <v>2.175264139216905E-3</v>
      </c>
      <c r="J95" s="1">
        <f>Stemmen!J95/Stemmen!$Z95</f>
        <v>3.82224984462399E-2</v>
      </c>
      <c r="K95" s="1">
        <f>Stemmen!K95/Stemmen!$Z95</f>
        <v>9.3225605966438781E-4</v>
      </c>
      <c r="L95" s="1">
        <f>Stemmen!L95/Stemmen!$Z95</f>
        <v>0.1559975139838409</v>
      </c>
      <c r="M95" s="1">
        <f>Stemmen!M95/Stemmen!$Z95</f>
        <v>6.7122436295835919E-2</v>
      </c>
      <c r="N95" s="1">
        <f>Stemmen!N95/Stemmen!$Z95</f>
        <v>0.12399005593536358</v>
      </c>
      <c r="O95" s="1">
        <f>Stemmen!O95/Stemmen!$Z95</f>
        <v>4.723430702299565E-2</v>
      </c>
      <c r="P95" s="1">
        <f>Stemmen!P95/Stemmen!$Z95</f>
        <v>4.319453076444997E-2</v>
      </c>
      <c r="Q95" s="1">
        <f>Stemmen!Q95/Stemmen!$Z95</f>
        <v>5.5935363579863269E-3</v>
      </c>
      <c r="R95" s="1">
        <f>Stemmen!R95/Stemmen!$Z95</f>
        <v>0</v>
      </c>
      <c r="S95" s="1">
        <f>Stemmen!S95/Stemmen!$Z95</f>
        <v>8.7010565568676201E-3</v>
      </c>
      <c r="T95" s="1">
        <f>Stemmen!T95/Stemmen!$Z95</f>
        <v>2.7967681789931634E-3</v>
      </c>
      <c r="U95" s="1">
        <f>Stemmen!U95/Stemmen!$Z95</f>
        <v>4.3505282784338101E-3</v>
      </c>
      <c r="V95" s="1">
        <f>Stemmen!V95/Stemmen!$Z95</f>
        <v>0.14947172156619018</v>
      </c>
      <c r="W95" s="1">
        <f>Stemmen!W95/Stemmen!$Z95</f>
        <v>9.819763828464885E-2</v>
      </c>
      <c r="X95" s="1">
        <f>Stemmen!X95/Stemmen!$Z95</f>
        <v>0.12585456805469236</v>
      </c>
    </row>
    <row r="96" spans="1:24" x14ac:dyDescent="0.25">
      <c r="A96" t="str">
        <f>Stemmen!A96</f>
        <v>GM0358</v>
      </c>
      <c r="B96" t="str">
        <f>Stemmen!B96</f>
        <v>Aalsmeer</v>
      </c>
      <c r="C96">
        <f>Stemmen!C96</f>
        <v>30365</v>
      </c>
      <c r="D96">
        <f>Stemmen!D96</f>
        <v>1</v>
      </c>
      <c r="E96">
        <f>Stemmen!E96</f>
        <v>1900</v>
      </c>
      <c r="F96" s="1">
        <f>Stemmen!F96/Stemmen!$Z96</f>
        <v>0.21555252387448839</v>
      </c>
      <c r="G96" s="1">
        <f>Stemmen!G96/Stemmen!$Z96</f>
        <v>1.364256480218281E-3</v>
      </c>
      <c r="H96" s="1">
        <f>Stemmen!H96/Stemmen!$Z96</f>
        <v>1.364256480218281E-3</v>
      </c>
      <c r="I96" s="1">
        <f>Stemmen!I96/Stemmen!$Z96</f>
        <v>0</v>
      </c>
      <c r="J96" s="1">
        <f>Stemmen!J96/Stemmen!$Z96</f>
        <v>3.8199181446111868E-2</v>
      </c>
      <c r="K96" s="1">
        <f>Stemmen!K96/Stemmen!$Z96</f>
        <v>2.7285129604365621E-3</v>
      </c>
      <c r="L96" s="1">
        <f>Stemmen!L96/Stemmen!$Z96</f>
        <v>0.13915416098226466</v>
      </c>
      <c r="M96" s="1">
        <f>Stemmen!M96/Stemmen!$Z96</f>
        <v>2.5920873124147339E-2</v>
      </c>
      <c r="N96" s="1">
        <f>Stemmen!N96/Stemmen!$Z96</f>
        <v>4.3656207366984993E-2</v>
      </c>
      <c r="O96" s="1">
        <f>Stemmen!O96/Stemmen!$Z96</f>
        <v>7.0941336971350619E-2</v>
      </c>
      <c r="P96" s="1">
        <f>Stemmen!P96/Stemmen!$Z96</f>
        <v>6.4120054570259211E-2</v>
      </c>
      <c r="Q96" s="1">
        <f>Stemmen!Q96/Stemmen!$Z96</f>
        <v>4.0927694406548429E-3</v>
      </c>
      <c r="R96" s="1">
        <f>Stemmen!R96/Stemmen!$Z96</f>
        <v>1.364256480218281E-3</v>
      </c>
      <c r="S96" s="1">
        <f>Stemmen!S96/Stemmen!$Z96</f>
        <v>8.1855388813096858E-3</v>
      </c>
      <c r="T96" s="1">
        <f>Stemmen!T96/Stemmen!$Z96</f>
        <v>2.7285129604365621E-3</v>
      </c>
      <c r="U96" s="1">
        <f>Stemmen!U96/Stemmen!$Z96</f>
        <v>2.7285129604365621E-3</v>
      </c>
      <c r="V96" s="1">
        <f>Stemmen!V96/Stemmen!$Z96</f>
        <v>0.13369713506139155</v>
      </c>
      <c r="W96" s="1">
        <f>Stemmen!W96/Stemmen!$Z96</f>
        <v>9.5497953615279671E-2</v>
      </c>
      <c r="X96" s="1">
        <f>Stemmen!X96/Stemmen!$Z96</f>
        <v>0.14870395634379263</v>
      </c>
    </row>
    <row r="97" spans="1:24" x14ac:dyDescent="0.25">
      <c r="A97" t="str">
        <f>Stemmen!A97</f>
        <v>GM0361</v>
      </c>
      <c r="B97" t="str">
        <f>Stemmen!B97</f>
        <v>Alkmaar</v>
      </c>
      <c r="C97">
        <f>Stemmen!C97</f>
        <v>94270</v>
      </c>
      <c r="D97">
        <f>Stemmen!D97</f>
        <v>10</v>
      </c>
      <c r="E97">
        <f>Stemmen!E97</f>
        <v>12522</v>
      </c>
      <c r="F97" s="1">
        <f>Stemmen!F97/Stemmen!$Z97</f>
        <v>8.739450040838552E-2</v>
      </c>
      <c r="G97" s="1">
        <f>Stemmen!G97/Stemmen!$Z97</f>
        <v>5.4451402123604684E-4</v>
      </c>
      <c r="H97" s="1">
        <f>Stemmen!H97/Stemmen!$Z97</f>
        <v>1.361285053090117E-3</v>
      </c>
      <c r="I97" s="1">
        <f>Stemmen!I97/Stemmen!$Z97</f>
        <v>1.0890280424720937E-3</v>
      </c>
      <c r="J97" s="1">
        <f>Stemmen!J97/Stemmen!$Z97</f>
        <v>7.2148107813776202E-2</v>
      </c>
      <c r="K97" s="1">
        <f>Stemmen!K97/Stemmen!$Z97</f>
        <v>4.0838551592703513E-4</v>
      </c>
      <c r="L97" s="1">
        <f>Stemmen!L97/Stemmen!$Z97</f>
        <v>0.19221344949632452</v>
      </c>
      <c r="M97" s="1">
        <f>Stemmen!M97/Stemmen!$Z97</f>
        <v>0.11366730193302478</v>
      </c>
      <c r="N97" s="1">
        <f>Stemmen!N97/Stemmen!$Z97</f>
        <v>0.10141573645521372</v>
      </c>
      <c r="O97" s="1">
        <f>Stemmen!O97/Stemmen!$Z97</f>
        <v>2.2325074870677919E-2</v>
      </c>
      <c r="P97" s="1">
        <f>Stemmen!P97/Stemmen!$Z97</f>
        <v>3.8388238497141298E-2</v>
      </c>
      <c r="Q97" s="1">
        <f>Stemmen!Q97/Stemmen!$Z97</f>
        <v>1.197930846719303E-2</v>
      </c>
      <c r="R97" s="1">
        <f>Stemmen!R97/Stemmen!$Z97</f>
        <v>2.9948271167982575E-3</v>
      </c>
      <c r="S97" s="1">
        <f>Stemmen!S97/Stemmen!$Z97</f>
        <v>1.3612850530901171E-2</v>
      </c>
      <c r="T97" s="1">
        <f>Stemmen!T97/Stemmen!$Z97</f>
        <v>4.9006261911244218E-3</v>
      </c>
      <c r="U97" s="1">
        <f>Stemmen!U97/Stemmen!$Z97</f>
        <v>2.5864416008712222E-3</v>
      </c>
      <c r="V97" s="1">
        <f>Stemmen!V97/Stemmen!$Z97</f>
        <v>9.7876395317179413E-2</v>
      </c>
      <c r="W97" s="1">
        <f>Stemmen!W97/Stemmen!$Z97</f>
        <v>0.12306016879934659</v>
      </c>
      <c r="X97" s="1">
        <f>Stemmen!X97/Stemmen!$Z97</f>
        <v>0.11203375986931663</v>
      </c>
    </row>
    <row r="98" spans="1:24" x14ac:dyDescent="0.25">
      <c r="A98" t="str">
        <f>Stemmen!A98</f>
        <v>GM0362</v>
      </c>
      <c r="B98" t="str">
        <f>Stemmen!B98</f>
        <v>Amstelveen</v>
      </c>
      <c r="C98">
        <f>Stemmen!C98</f>
        <v>83365</v>
      </c>
      <c r="D98">
        <f>Stemmen!D98</f>
        <v>14</v>
      </c>
      <c r="E98">
        <f>Stemmen!E98</f>
        <v>10330</v>
      </c>
      <c r="F98" s="1">
        <f>Stemmen!F98/Stemmen!$Z98</f>
        <v>9.6780267369610248E-2</v>
      </c>
      <c r="G98" s="1">
        <f>Stemmen!G98/Stemmen!$Z98</f>
        <v>1.2238749764639427E-3</v>
      </c>
      <c r="H98" s="1">
        <f>Stemmen!H98/Stemmen!$Z98</f>
        <v>6.5900960271135381E-4</v>
      </c>
      <c r="I98" s="1">
        <f>Stemmen!I98/Stemmen!$Z98</f>
        <v>9.4144228958764826E-4</v>
      </c>
      <c r="J98" s="1">
        <f>Stemmen!J98/Stemmen!$Z98</f>
        <v>5.121446055356807E-2</v>
      </c>
      <c r="K98" s="1">
        <f>Stemmen!K98/Stemmen!$Z98</f>
        <v>5.64865373752589E-4</v>
      </c>
      <c r="L98" s="1">
        <f>Stemmen!L98/Stemmen!$Z98</f>
        <v>0.23037092826209754</v>
      </c>
      <c r="M98" s="1">
        <f>Stemmen!M98/Stemmen!$Z98</f>
        <v>8.1152325362455285E-2</v>
      </c>
      <c r="N98" s="1">
        <f>Stemmen!N98/Stemmen!$Z98</f>
        <v>6.5618527584259081E-2</v>
      </c>
      <c r="O98" s="1">
        <f>Stemmen!O98/Stemmen!$Z98</f>
        <v>2.400677838448503E-2</v>
      </c>
      <c r="P98" s="1">
        <f>Stemmen!P98/Stemmen!$Z98</f>
        <v>4.2835624176237999E-2</v>
      </c>
      <c r="Q98" s="1">
        <f>Stemmen!Q98/Stemmen!$Z98</f>
        <v>6.8725287139898327E-3</v>
      </c>
      <c r="R98" s="1">
        <f>Stemmen!R98/Stemmen!$Z98</f>
        <v>3.7657691583505931E-4</v>
      </c>
      <c r="S98" s="1">
        <f>Stemmen!S98/Stemmen!$Z98</f>
        <v>1.0638297872340425E-2</v>
      </c>
      <c r="T98" s="1">
        <f>Stemmen!T98/Stemmen!$Z98</f>
        <v>1.7887403502165318E-3</v>
      </c>
      <c r="U98" s="1">
        <f>Stemmen!U98/Stemmen!$Z98</f>
        <v>3.8599133873093577E-3</v>
      </c>
      <c r="V98" s="1">
        <f>Stemmen!V98/Stemmen!$Z98</f>
        <v>0.10129919035963096</v>
      </c>
      <c r="W98" s="1">
        <f>Stemmen!W98/Stemmen!$Z98</f>
        <v>9.0660892487290534E-2</v>
      </c>
      <c r="X98" s="1">
        <f>Stemmen!X98/Stemmen!$Z98</f>
        <v>0.18913575597815854</v>
      </c>
    </row>
    <row r="99" spans="1:24" x14ac:dyDescent="0.25">
      <c r="A99" t="str">
        <f>Stemmen!A99</f>
        <v>GM0363</v>
      </c>
      <c r="B99" t="str">
        <f>Stemmen!B99</f>
        <v>Amsterdam</v>
      </c>
      <c r="C99">
        <f>Stemmen!C99</f>
        <v>790110</v>
      </c>
      <c r="D99">
        <f>Stemmen!D99</f>
        <v>103</v>
      </c>
      <c r="E99">
        <f>Stemmen!E99</f>
        <v>79246</v>
      </c>
      <c r="F99" s="1">
        <f>Stemmen!F99/Stemmen!$Z99</f>
        <v>3.9124981675435308E-2</v>
      </c>
      <c r="G99" s="1">
        <f>Stemmen!G99/Stemmen!$Z99</f>
        <v>1.4496766732363625E-3</v>
      </c>
      <c r="H99" s="1">
        <f>Stemmen!H99/Stemmen!$Z99</f>
        <v>1.1564836381997947E-3</v>
      </c>
      <c r="I99" s="1">
        <f>Stemmen!I99/Stemmen!$Z99</f>
        <v>2.4432752919713975E-3</v>
      </c>
      <c r="J99" s="1">
        <f>Stemmen!J99/Stemmen!$Z99</f>
        <v>6.0642092746730082E-2</v>
      </c>
      <c r="K99" s="1">
        <f>Stemmen!K99/Stemmen!$Z99</f>
        <v>9.6102161484208301E-4</v>
      </c>
      <c r="L99" s="1">
        <f>Stemmen!L99/Stemmen!$Z99</f>
        <v>0.26027397260273971</v>
      </c>
      <c r="M99" s="1">
        <f>Stemmen!M99/Stemmen!$Z99</f>
        <v>0.16887918818106298</v>
      </c>
      <c r="N99" s="1">
        <f>Stemmen!N99/Stemmen!$Z99</f>
        <v>8.8544296581043444E-2</v>
      </c>
      <c r="O99" s="1">
        <f>Stemmen!O99/Stemmen!$Z99</f>
        <v>1.3307706090270878E-2</v>
      </c>
      <c r="P99" s="1">
        <f>Stemmen!P99/Stemmen!$Z99</f>
        <v>1.4969133288811429E-2</v>
      </c>
      <c r="Q99" s="1">
        <f>Stemmen!Q99/Stemmen!$Z99</f>
        <v>6.2873617513397291E-3</v>
      </c>
      <c r="R99" s="1">
        <f>Stemmen!R99/Stemmen!$Z99</f>
        <v>8.9586760705617904E-4</v>
      </c>
      <c r="S99" s="1">
        <f>Stemmen!S99/Stemmen!$Z99</f>
        <v>1.9318163308520514E-2</v>
      </c>
      <c r="T99" s="1">
        <f>Stemmen!T99/Stemmen!$Z99</f>
        <v>6.2547847474467774E-3</v>
      </c>
      <c r="U99" s="1">
        <f>Stemmen!U99/Stemmen!$Z99</f>
        <v>1.775446712165882E-3</v>
      </c>
      <c r="V99" s="1">
        <f>Stemmen!V99/Stemmen!$Z99</f>
        <v>6.689687749417686E-2</v>
      </c>
      <c r="W99" s="1">
        <f>Stemmen!W99/Stemmen!$Z99</f>
        <v>0.14109100386037496</v>
      </c>
      <c r="X99" s="1">
        <f>Stemmen!X99/Stemmen!$Z99</f>
        <v>0.1057286661345756</v>
      </c>
    </row>
    <row r="100" spans="1:24" x14ac:dyDescent="0.25">
      <c r="A100" t="str">
        <f>Stemmen!A100</f>
        <v>GM0370</v>
      </c>
      <c r="B100" t="str">
        <f>Stemmen!B100</f>
        <v>Beemster</v>
      </c>
      <c r="C100">
        <f>Stemmen!C100</f>
        <v>8720</v>
      </c>
      <c r="D100">
        <f>Stemmen!D100</f>
        <v>3</v>
      </c>
      <c r="E100">
        <f>Stemmen!E100</f>
        <v>3650</v>
      </c>
      <c r="F100" s="1">
        <f>Stemmen!F100/Stemmen!$Z100</f>
        <v>0.15424018212862833</v>
      </c>
      <c r="G100" s="1">
        <f>Stemmen!G100/Stemmen!$Z100</f>
        <v>1.1383039271485487E-3</v>
      </c>
      <c r="H100" s="1">
        <f>Stemmen!H100/Stemmen!$Z100</f>
        <v>5.6915196357427435E-4</v>
      </c>
      <c r="I100" s="1">
        <f>Stemmen!I100/Stemmen!$Z100</f>
        <v>5.6915196357427435E-4</v>
      </c>
      <c r="J100" s="1">
        <f>Stemmen!J100/Stemmen!$Z100</f>
        <v>4.3255549231644846E-2</v>
      </c>
      <c r="K100" s="1">
        <f>Stemmen!K100/Stemmen!$Z100</f>
        <v>1.1383039271485487E-3</v>
      </c>
      <c r="L100" s="1">
        <f>Stemmen!L100/Stemmen!$Z100</f>
        <v>0.15253272623790551</v>
      </c>
      <c r="M100" s="1">
        <f>Stemmen!M100/Stemmen!$Z100</f>
        <v>6.3175867956744444E-2</v>
      </c>
      <c r="N100" s="1">
        <f>Stemmen!N100/Stemmen!$Z100</f>
        <v>6.7729083665338641E-2</v>
      </c>
      <c r="O100" s="1">
        <f>Stemmen!O100/Stemmen!$Z100</f>
        <v>9.6755833807626642E-3</v>
      </c>
      <c r="P100" s="1">
        <f>Stemmen!P100/Stemmen!$Z100</f>
        <v>4.1548093340922028E-2</v>
      </c>
      <c r="Q100" s="1">
        <f>Stemmen!Q100/Stemmen!$Z100</f>
        <v>7.3989755264655659E-3</v>
      </c>
      <c r="R100" s="1">
        <f>Stemmen!R100/Stemmen!$Z100</f>
        <v>5.6915196357427435E-4</v>
      </c>
      <c r="S100" s="1">
        <f>Stemmen!S100/Stemmen!$Z100</f>
        <v>7.3989755264655659E-3</v>
      </c>
      <c r="T100" s="1">
        <f>Stemmen!T100/Stemmen!$Z100</f>
        <v>5.1223676721684694E-3</v>
      </c>
      <c r="U100" s="1">
        <f>Stemmen!U100/Stemmen!$Z100</f>
        <v>2.8457598178713715E-3</v>
      </c>
      <c r="V100" s="1">
        <f>Stemmen!V100/Stemmen!$Z100</f>
        <v>0.10244735344336937</v>
      </c>
      <c r="W100" s="1">
        <f>Stemmen!W100/Stemmen!$Z100</f>
        <v>0.1041548093340922</v>
      </c>
      <c r="X100" s="1">
        <f>Stemmen!X100/Stemmen!$Z100</f>
        <v>0.23449060899260102</v>
      </c>
    </row>
    <row r="101" spans="1:24" x14ac:dyDescent="0.25">
      <c r="A101" t="str">
        <f>Stemmen!A101</f>
        <v>GM0373</v>
      </c>
      <c r="B101" t="str">
        <f>Stemmen!B101</f>
        <v>Bergen (NH.)</v>
      </c>
      <c r="C101">
        <f>Stemmen!C101</f>
        <v>30680</v>
      </c>
      <c r="D101">
        <f>Stemmen!D101</f>
        <v>8</v>
      </c>
      <c r="E101">
        <f>Stemmen!E101</f>
        <v>7857</v>
      </c>
      <c r="F101" s="1">
        <f>Stemmen!F101/Stemmen!$Z101</f>
        <v>0.11081543432807452</v>
      </c>
      <c r="G101" s="1">
        <f>Stemmen!G101/Stemmen!$Z101</f>
        <v>5.7023379585630107E-4</v>
      </c>
      <c r="H101" s="1">
        <f>Stemmen!H101/Stemmen!$Z101</f>
        <v>1.1404675917126021E-3</v>
      </c>
      <c r="I101" s="1">
        <f>Stemmen!I101/Stemmen!$Z101</f>
        <v>5.7023379585630107E-4</v>
      </c>
      <c r="J101" s="1">
        <f>Stemmen!J101/Stemmen!$Z101</f>
        <v>7.1089146550085539E-2</v>
      </c>
      <c r="K101" s="1">
        <f>Stemmen!K101/Stemmen!$Z101</f>
        <v>5.7023379585630107E-4</v>
      </c>
      <c r="L101" s="1">
        <f>Stemmen!L101/Stemmen!$Z101</f>
        <v>0.22011024520053221</v>
      </c>
      <c r="M101" s="1">
        <f>Stemmen!M101/Stemmen!$Z101</f>
        <v>9.0477095609199767E-2</v>
      </c>
      <c r="N101" s="1">
        <f>Stemmen!N101/Stemmen!$Z101</f>
        <v>5.6643223721725908E-2</v>
      </c>
      <c r="O101" s="1">
        <f>Stemmen!O101/Stemmen!$Z101</f>
        <v>1.2925299372742824E-2</v>
      </c>
      <c r="P101" s="1">
        <f>Stemmen!P101/Stemmen!$Z101</f>
        <v>3.2503326363809162E-2</v>
      </c>
      <c r="Q101" s="1">
        <f>Stemmen!Q101/Stemmen!$Z101</f>
        <v>8.3634290058924154E-3</v>
      </c>
      <c r="R101" s="1">
        <f>Stemmen!R101/Stemmen!$Z101</f>
        <v>3.8015586390420075E-4</v>
      </c>
      <c r="S101" s="1">
        <f>Stemmen!S101/Stemmen!$Z101</f>
        <v>7.2229614141798137E-3</v>
      </c>
      <c r="T101" s="1">
        <f>Stemmen!T101/Stemmen!$Z101</f>
        <v>3.6114807070899068E-3</v>
      </c>
      <c r="U101" s="1">
        <f>Stemmen!U101/Stemmen!$Z101</f>
        <v>3.9916365709941077E-3</v>
      </c>
      <c r="V101" s="1">
        <f>Stemmen!V101/Stemmen!$Z101</f>
        <v>9.7700057023379583E-2</v>
      </c>
      <c r="W101" s="1">
        <f>Stemmen!W101/Stemmen!$Z101</f>
        <v>8.3824367990876253E-2</v>
      </c>
      <c r="X101" s="1">
        <f>Stemmen!X101/Stemmen!$Z101</f>
        <v>0.19749097129823229</v>
      </c>
    </row>
    <row r="102" spans="1:24" x14ac:dyDescent="0.25">
      <c r="A102" t="str">
        <f>Stemmen!A102</f>
        <v>GM0375</v>
      </c>
      <c r="B102" t="str">
        <f>Stemmen!B102</f>
        <v>Beverwijk</v>
      </c>
      <c r="C102">
        <f>Stemmen!C102</f>
        <v>39845</v>
      </c>
      <c r="D102">
        <f>Stemmen!D102</f>
        <v>1</v>
      </c>
      <c r="E102">
        <f>Stemmen!E102</f>
        <v>0</v>
      </c>
      <c r="F102" s="1">
        <f>Stemmen!F102/Stemmen!$Z102</f>
        <v>0.13419117647058823</v>
      </c>
      <c r="G102" s="1">
        <f>Stemmen!G102/Stemmen!$Z102</f>
        <v>3.6764705882352941E-3</v>
      </c>
      <c r="H102" s="1">
        <f>Stemmen!H102/Stemmen!$Z102</f>
        <v>3.6764705882352941E-3</v>
      </c>
      <c r="I102" s="1">
        <f>Stemmen!I102/Stemmen!$Z102</f>
        <v>0</v>
      </c>
      <c r="J102" s="1">
        <f>Stemmen!J102/Stemmen!$Z102</f>
        <v>3.6764705882352942E-2</v>
      </c>
      <c r="K102" s="1">
        <f>Stemmen!K102/Stemmen!$Z102</f>
        <v>0</v>
      </c>
      <c r="L102" s="1">
        <f>Stemmen!L102/Stemmen!$Z102</f>
        <v>0.21691176470588236</v>
      </c>
      <c r="M102" s="1">
        <f>Stemmen!M102/Stemmen!$Z102</f>
        <v>7.5367647058823525E-2</v>
      </c>
      <c r="N102" s="1">
        <f>Stemmen!N102/Stemmen!$Z102</f>
        <v>4.4117647058823532E-2</v>
      </c>
      <c r="O102" s="1">
        <f>Stemmen!O102/Stemmen!$Z102</f>
        <v>1.2867647058823529E-2</v>
      </c>
      <c r="P102" s="1">
        <f>Stemmen!P102/Stemmen!$Z102</f>
        <v>3.3088235294117647E-2</v>
      </c>
      <c r="Q102" s="1">
        <f>Stemmen!Q102/Stemmen!$Z102</f>
        <v>1.838235294117647E-3</v>
      </c>
      <c r="R102" s="1">
        <f>Stemmen!R102/Stemmen!$Z102</f>
        <v>0</v>
      </c>
      <c r="S102" s="1">
        <f>Stemmen!S102/Stemmen!$Z102</f>
        <v>1.6544117647058824E-2</v>
      </c>
      <c r="T102" s="1">
        <f>Stemmen!T102/Stemmen!$Z102</f>
        <v>0</v>
      </c>
      <c r="U102" s="1">
        <f>Stemmen!U102/Stemmen!$Z102</f>
        <v>0</v>
      </c>
      <c r="V102" s="1">
        <f>Stemmen!V102/Stemmen!$Z102</f>
        <v>0.12867647058823528</v>
      </c>
      <c r="W102" s="1">
        <f>Stemmen!W102/Stemmen!$Z102</f>
        <v>8.2720588235294115E-2</v>
      </c>
      <c r="X102" s="1">
        <f>Stemmen!X102/Stemmen!$Z102</f>
        <v>0.20955882352941177</v>
      </c>
    </row>
    <row r="103" spans="1:24" x14ac:dyDescent="0.25">
      <c r="A103" t="str">
        <f>Stemmen!A103</f>
        <v>GM0377</v>
      </c>
      <c r="B103" t="str">
        <f>Stemmen!B103</f>
        <v>Bloemendaal</v>
      </c>
      <c r="C103">
        <f>Stemmen!C103</f>
        <v>22055</v>
      </c>
      <c r="D103">
        <f>Stemmen!D103</f>
        <v>1</v>
      </c>
      <c r="E103">
        <f>Stemmen!E103</f>
        <v>900</v>
      </c>
      <c r="F103" s="1">
        <f>Stemmen!F103/Stemmen!$Z103</f>
        <v>0.15472779369627507</v>
      </c>
      <c r="G103" s="1">
        <f>Stemmen!G103/Stemmen!$Z103</f>
        <v>0</v>
      </c>
      <c r="H103" s="1">
        <f>Stemmen!H103/Stemmen!$Z103</f>
        <v>2.8653295128939827E-3</v>
      </c>
      <c r="I103" s="1">
        <f>Stemmen!I103/Stemmen!$Z103</f>
        <v>1.1461318051575931E-2</v>
      </c>
      <c r="J103" s="1">
        <f>Stemmen!J103/Stemmen!$Z103</f>
        <v>8.0229226361031525E-2</v>
      </c>
      <c r="K103" s="1">
        <f>Stemmen!K103/Stemmen!$Z103</f>
        <v>0</v>
      </c>
      <c r="L103" s="1">
        <f>Stemmen!L103/Stemmen!$Z103</f>
        <v>0.14899713467048711</v>
      </c>
      <c r="M103" s="1">
        <f>Stemmen!M103/Stemmen!$Z103</f>
        <v>8.882521489971347E-2</v>
      </c>
      <c r="N103" s="1">
        <f>Stemmen!N103/Stemmen!$Z103</f>
        <v>5.1575931232091692E-2</v>
      </c>
      <c r="O103" s="1">
        <f>Stemmen!O103/Stemmen!$Z103</f>
        <v>2.865329512893983E-2</v>
      </c>
      <c r="P103" s="1">
        <f>Stemmen!P103/Stemmen!$Z103</f>
        <v>4.2979942693409739E-2</v>
      </c>
      <c r="Q103" s="1">
        <f>Stemmen!Q103/Stemmen!$Z103</f>
        <v>8.5959885386819486E-3</v>
      </c>
      <c r="R103" s="1">
        <f>Stemmen!R103/Stemmen!$Z103</f>
        <v>0</v>
      </c>
      <c r="S103" s="1">
        <f>Stemmen!S103/Stemmen!$Z103</f>
        <v>8.5959885386819486E-3</v>
      </c>
      <c r="T103" s="1">
        <f>Stemmen!T103/Stemmen!$Z103</f>
        <v>0</v>
      </c>
      <c r="U103" s="1">
        <f>Stemmen!U103/Stemmen!$Z103</f>
        <v>2.8653295128939827E-3</v>
      </c>
      <c r="V103" s="1">
        <f>Stemmen!V103/Stemmen!$Z103</f>
        <v>0.10315186246418338</v>
      </c>
      <c r="W103" s="1">
        <f>Stemmen!W103/Stemmen!$Z103</f>
        <v>9.7421203438395415E-2</v>
      </c>
      <c r="X103" s="1">
        <f>Stemmen!X103/Stemmen!$Z103</f>
        <v>0.16905444126074498</v>
      </c>
    </row>
    <row r="104" spans="1:24" x14ac:dyDescent="0.25">
      <c r="A104" t="str">
        <f>Stemmen!A104</f>
        <v>GM0381</v>
      </c>
      <c r="B104" t="str">
        <f>Stemmen!B104</f>
        <v>Bussum</v>
      </c>
      <c r="C104">
        <f>Stemmen!C104</f>
        <v>32585</v>
      </c>
      <c r="D104">
        <f>Stemmen!D104</f>
        <v>1</v>
      </c>
      <c r="E104">
        <f>Stemmen!E104</f>
        <v>1563</v>
      </c>
      <c r="F104" s="1">
        <f>Stemmen!F104/Stemmen!$Z104</f>
        <v>7.9303675048355893E-2</v>
      </c>
      <c r="G104" s="1">
        <f>Stemmen!G104/Stemmen!$Z104</f>
        <v>0</v>
      </c>
      <c r="H104" s="1">
        <f>Stemmen!H104/Stemmen!$Z104</f>
        <v>9.6711798839458421E-3</v>
      </c>
      <c r="I104" s="1">
        <f>Stemmen!I104/Stemmen!$Z104</f>
        <v>0</v>
      </c>
      <c r="J104" s="1">
        <f>Stemmen!J104/Stemmen!$Z104</f>
        <v>4.6421663442940041E-2</v>
      </c>
      <c r="K104" s="1">
        <f>Stemmen!K104/Stemmen!$Z104</f>
        <v>1.9342359767891683E-3</v>
      </c>
      <c r="L104" s="1">
        <f>Stemmen!L104/Stemmen!$Z104</f>
        <v>0.23017408123791103</v>
      </c>
      <c r="M104" s="1">
        <f>Stemmen!M104/Stemmen!$Z104</f>
        <v>8.5106382978723402E-2</v>
      </c>
      <c r="N104" s="1">
        <f>Stemmen!N104/Stemmen!$Z104</f>
        <v>0.1102514506769826</v>
      </c>
      <c r="O104" s="1">
        <f>Stemmen!O104/Stemmen!$Z104</f>
        <v>2.9013539651837523E-2</v>
      </c>
      <c r="P104" s="1">
        <f>Stemmen!P104/Stemmen!$Z104</f>
        <v>5.0290135396518373E-2</v>
      </c>
      <c r="Q104" s="1">
        <f>Stemmen!Q104/Stemmen!$Z104</f>
        <v>3.8684719535783366E-3</v>
      </c>
      <c r="R104" s="1">
        <f>Stemmen!R104/Stemmen!$Z104</f>
        <v>0</v>
      </c>
      <c r="S104" s="1">
        <f>Stemmen!S104/Stemmen!$Z104</f>
        <v>9.6711798839458421E-3</v>
      </c>
      <c r="T104" s="1">
        <f>Stemmen!T104/Stemmen!$Z104</f>
        <v>1.9342359767891683E-3</v>
      </c>
      <c r="U104" s="1">
        <f>Stemmen!U104/Stemmen!$Z104</f>
        <v>3.8684719535783366E-3</v>
      </c>
      <c r="V104" s="1">
        <f>Stemmen!V104/Stemmen!$Z104</f>
        <v>0.13733075435203096</v>
      </c>
      <c r="W104" s="1">
        <f>Stemmen!W104/Stemmen!$Z104</f>
        <v>9.0909090909090912E-2</v>
      </c>
      <c r="X104" s="1">
        <f>Stemmen!X104/Stemmen!$Z104</f>
        <v>0.1102514506769826</v>
      </c>
    </row>
    <row r="105" spans="1:24" x14ac:dyDescent="0.25">
      <c r="A105" t="str">
        <f>Stemmen!A105</f>
        <v>GM0383</v>
      </c>
      <c r="B105" t="str">
        <f>Stemmen!B105</f>
        <v>Castricum</v>
      </c>
      <c r="C105">
        <f>Stemmen!C105</f>
        <v>34475</v>
      </c>
      <c r="D105">
        <f>Stemmen!D105</f>
        <v>5</v>
      </c>
      <c r="E105">
        <f>Stemmen!E105</f>
        <v>7195</v>
      </c>
      <c r="F105" s="1">
        <f>Stemmen!F105/Stemmen!$Z105</f>
        <v>0.14054758800521513</v>
      </c>
      <c r="G105" s="1">
        <f>Stemmen!G105/Stemmen!$Z105</f>
        <v>1.0430247718383311E-3</v>
      </c>
      <c r="H105" s="1">
        <f>Stemmen!H105/Stemmen!$Z105</f>
        <v>7.8226857887874835E-4</v>
      </c>
      <c r="I105" s="1">
        <f>Stemmen!I105/Stemmen!$Z105</f>
        <v>1.0430247718383311E-3</v>
      </c>
      <c r="J105" s="1">
        <f>Stemmen!J105/Stemmen!$Z105</f>
        <v>5.6844850065189051E-2</v>
      </c>
      <c r="K105" s="1">
        <f>Stemmen!K105/Stemmen!$Z105</f>
        <v>5.2151238591916557E-4</v>
      </c>
      <c r="L105" s="1">
        <f>Stemmen!L105/Stemmen!$Z105</f>
        <v>0.17548891786179921</v>
      </c>
      <c r="M105" s="1">
        <f>Stemmen!M105/Stemmen!$Z105</f>
        <v>9.5697522816166877E-2</v>
      </c>
      <c r="N105" s="1">
        <f>Stemmen!N105/Stemmen!$Z105</f>
        <v>8.5267275097783576E-2</v>
      </c>
      <c r="O105" s="1">
        <f>Stemmen!O105/Stemmen!$Z105</f>
        <v>1.0951760104302478E-2</v>
      </c>
      <c r="P105" s="1">
        <f>Stemmen!P105/Stemmen!$Z105</f>
        <v>3.3116036505867016E-2</v>
      </c>
      <c r="Q105" s="1">
        <f>Stemmen!Q105/Stemmen!$Z105</f>
        <v>5.9973924380704044E-3</v>
      </c>
      <c r="R105" s="1">
        <f>Stemmen!R105/Stemmen!$Z105</f>
        <v>0</v>
      </c>
      <c r="S105" s="1">
        <f>Stemmen!S105/Stemmen!$Z105</f>
        <v>7.3011734028683179E-3</v>
      </c>
      <c r="T105" s="1">
        <f>Stemmen!T105/Stemmen!$Z105</f>
        <v>2.6075619295958278E-3</v>
      </c>
      <c r="U105" s="1">
        <f>Stemmen!U105/Stemmen!$Z105</f>
        <v>3.1290743155149934E-3</v>
      </c>
      <c r="V105" s="1">
        <f>Stemmen!V105/Stemmen!$Z105</f>
        <v>0.10091264667535854</v>
      </c>
      <c r="W105" s="1">
        <f>Stemmen!W105/Stemmen!$Z105</f>
        <v>0.11264667535853977</v>
      </c>
      <c r="X105" s="1">
        <f>Stemmen!X105/Stemmen!$Z105</f>
        <v>0.16610169491525423</v>
      </c>
    </row>
    <row r="106" spans="1:24" x14ac:dyDescent="0.25">
      <c r="A106" t="str">
        <f>Stemmen!A106</f>
        <v>GM0384</v>
      </c>
      <c r="B106" t="str">
        <f>Stemmen!B106</f>
        <v>Diemen</v>
      </c>
      <c r="C106">
        <f>Stemmen!C106</f>
        <v>24935</v>
      </c>
      <c r="D106">
        <f>Stemmen!D106</f>
        <v>1</v>
      </c>
      <c r="E106">
        <f>Stemmen!E106</f>
        <v>882</v>
      </c>
      <c r="F106" s="1">
        <f>Stemmen!F106/Stemmen!$Z106</f>
        <v>7.0938215102974822E-2</v>
      </c>
      <c r="G106" s="1">
        <f>Stemmen!G106/Stemmen!$Z106</f>
        <v>1.1441647597254005E-3</v>
      </c>
      <c r="H106" s="1">
        <f>Stemmen!H106/Stemmen!$Z106</f>
        <v>1.1441647597254005E-3</v>
      </c>
      <c r="I106" s="1">
        <f>Stemmen!I106/Stemmen!$Z106</f>
        <v>2.2883295194508009E-3</v>
      </c>
      <c r="J106" s="1">
        <f>Stemmen!J106/Stemmen!$Z106</f>
        <v>6.7505720823798632E-2</v>
      </c>
      <c r="K106" s="1">
        <f>Stemmen!K106/Stemmen!$Z106</f>
        <v>0</v>
      </c>
      <c r="L106" s="1">
        <f>Stemmen!L106/Stemmen!$Z106</f>
        <v>0.18306636155606407</v>
      </c>
      <c r="M106" s="1">
        <f>Stemmen!M106/Stemmen!$Z106</f>
        <v>0.12700228832951946</v>
      </c>
      <c r="N106" s="1">
        <f>Stemmen!N106/Stemmen!$Z106</f>
        <v>0.11784897025171624</v>
      </c>
      <c r="O106" s="1">
        <f>Stemmen!O106/Stemmen!$Z106</f>
        <v>1.6018306636155607E-2</v>
      </c>
      <c r="P106" s="1">
        <f>Stemmen!P106/Stemmen!$Z106</f>
        <v>3.2036613272311214E-2</v>
      </c>
      <c r="Q106" s="1">
        <f>Stemmen!Q106/Stemmen!$Z106</f>
        <v>9.1533180778032037E-3</v>
      </c>
      <c r="R106" s="1">
        <f>Stemmen!R106/Stemmen!$Z106</f>
        <v>1.1441647597254005E-3</v>
      </c>
      <c r="S106" s="1">
        <f>Stemmen!S106/Stemmen!$Z106</f>
        <v>1.4874141876430207E-2</v>
      </c>
      <c r="T106" s="1">
        <f>Stemmen!T106/Stemmen!$Z106</f>
        <v>1.1441647597254005E-3</v>
      </c>
      <c r="U106" s="1">
        <f>Stemmen!U106/Stemmen!$Z106</f>
        <v>3.4324942791762012E-3</v>
      </c>
      <c r="V106" s="1">
        <f>Stemmen!V106/Stemmen!$Z106</f>
        <v>0.13043478260869565</v>
      </c>
      <c r="W106" s="1">
        <f>Stemmen!W106/Stemmen!$Z106</f>
        <v>0.11899313501144165</v>
      </c>
      <c r="X106" s="1">
        <f>Stemmen!X106/Stemmen!$Z106</f>
        <v>0.10183066361556065</v>
      </c>
    </row>
    <row r="107" spans="1:24" x14ac:dyDescent="0.25">
      <c r="A107" t="str">
        <f>Stemmen!A107</f>
        <v>GM0385</v>
      </c>
      <c r="B107" t="str">
        <f>Stemmen!B107</f>
        <v>Edam-Volendam</v>
      </c>
      <c r="C107">
        <f>Stemmen!C107</f>
        <v>28700</v>
      </c>
      <c r="D107">
        <f>Stemmen!D107</f>
        <v>4</v>
      </c>
      <c r="E107">
        <f>Stemmen!E107</f>
        <v>4839</v>
      </c>
      <c r="F107" s="1">
        <f>Stemmen!F107/Stemmen!$Z107</f>
        <v>0.21918335901386748</v>
      </c>
      <c r="G107" s="1">
        <f>Stemmen!G107/Stemmen!$Z107</f>
        <v>7.7041602465331282E-4</v>
      </c>
      <c r="H107" s="1">
        <f>Stemmen!H107/Stemmen!$Z107</f>
        <v>0</v>
      </c>
      <c r="I107" s="1">
        <f>Stemmen!I107/Stemmen!$Z107</f>
        <v>3.8520801232665641E-4</v>
      </c>
      <c r="J107" s="1">
        <f>Stemmen!J107/Stemmen!$Z107</f>
        <v>1.6949152542372881E-2</v>
      </c>
      <c r="K107" s="1">
        <f>Stemmen!K107/Stemmen!$Z107</f>
        <v>3.8520801232665641E-4</v>
      </c>
      <c r="L107" s="1">
        <f>Stemmen!L107/Stemmen!$Z107</f>
        <v>7.24191063174114E-2</v>
      </c>
      <c r="M107" s="1">
        <f>Stemmen!M107/Stemmen!$Z107</f>
        <v>4.5069337442218797E-2</v>
      </c>
      <c r="N107" s="1">
        <f>Stemmen!N107/Stemmen!$Z107</f>
        <v>4.8921417565485362E-2</v>
      </c>
      <c r="O107" s="1">
        <f>Stemmen!O107/Stemmen!$Z107</f>
        <v>1.386748844375963E-2</v>
      </c>
      <c r="P107" s="1">
        <f>Stemmen!P107/Stemmen!$Z107</f>
        <v>3.8906009244992296E-2</v>
      </c>
      <c r="Q107" s="1">
        <f>Stemmen!Q107/Stemmen!$Z107</f>
        <v>1.1941448382126348E-2</v>
      </c>
      <c r="R107" s="1">
        <f>Stemmen!R107/Stemmen!$Z107</f>
        <v>9.6302003081664093E-3</v>
      </c>
      <c r="S107" s="1">
        <f>Stemmen!S107/Stemmen!$Z107</f>
        <v>7.7041602465331279E-3</v>
      </c>
      <c r="T107" s="1">
        <f>Stemmen!T107/Stemmen!$Z107</f>
        <v>3.8520801232665641E-4</v>
      </c>
      <c r="U107" s="1">
        <f>Stemmen!U107/Stemmen!$Z107</f>
        <v>3.852080123266564E-3</v>
      </c>
      <c r="V107" s="1">
        <f>Stemmen!V107/Stemmen!$Z107</f>
        <v>0.32588597842835132</v>
      </c>
      <c r="W107" s="1">
        <f>Stemmen!W107/Stemmen!$Z107</f>
        <v>9.9383667180277344E-2</v>
      </c>
      <c r="X107" s="1">
        <f>Stemmen!X107/Stemmen!$Z107</f>
        <v>8.4360554699537751E-2</v>
      </c>
    </row>
    <row r="108" spans="1:24" x14ac:dyDescent="0.25">
      <c r="A108" t="str">
        <f>Stemmen!A108</f>
        <v>GM0388</v>
      </c>
      <c r="B108" t="str">
        <f>Stemmen!B108</f>
        <v>Enkhuizen</v>
      </c>
      <c r="C108">
        <f>Stemmen!C108</f>
        <v>18270</v>
      </c>
      <c r="D108">
        <f>Stemmen!D108</f>
        <v>1</v>
      </c>
      <c r="E108">
        <f>Stemmen!E108</f>
        <v>0</v>
      </c>
      <c r="F108" s="1">
        <f>Stemmen!F108/Stemmen!$Z108</f>
        <v>7.9107505070993914E-2</v>
      </c>
      <c r="G108" s="1">
        <f>Stemmen!G108/Stemmen!$Z108</f>
        <v>2.0283975659229209E-3</v>
      </c>
      <c r="H108" s="1">
        <f>Stemmen!H108/Stemmen!$Z108</f>
        <v>0</v>
      </c>
      <c r="I108" s="1">
        <f>Stemmen!I108/Stemmen!$Z108</f>
        <v>6.0851926977687626E-3</v>
      </c>
      <c r="J108" s="1">
        <f>Stemmen!J108/Stemmen!$Z108</f>
        <v>5.8823529411764705E-2</v>
      </c>
      <c r="K108" s="1">
        <f>Stemmen!K108/Stemmen!$Z108</f>
        <v>0</v>
      </c>
      <c r="L108" s="1">
        <f>Stemmen!L108/Stemmen!$Z108</f>
        <v>0.1947261663286004</v>
      </c>
      <c r="M108" s="1">
        <f>Stemmen!M108/Stemmen!$Z108</f>
        <v>7.3022312373225151E-2</v>
      </c>
      <c r="N108" s="1">
        <f>Stemmen!N108/Stemmen!$Z108</f>
        <v>0.11561866125760649</v>
      </c>
      <c r="O108" s="1">
        <f>Stemmen!O108/Stemmen!$Z108</f>
        <v>4.2596348884381338E-2</v>
      </c>
      <c r="P108" s="1">
        <f>Stemmen!P108/Stemmen!$Z108</f>
        <v>3.2454361054766734E-2</v>
      </c>
      <c r="Q108" s="1">
        <f>Stemmen!Q108/Stemmen!$Z108</f>
        <v>4.0567951318458417E-3</v>
      </c>
      <c r="R108" s="1">
        <f>Stemmen!R108/Stemmen!$Z108</f>
        <v>4.0567951318458417E-3</v>
      </c>
      <c r="S108" s="1">
        <f>Stemmen!S108/Stemmen!$Z108</f>
        <v>1.2170385395537525E-2</v>
      </c>
      <c r="T108" s="1">
        <f>Stemmen!T108/Stemmen!$Z108</f>
        <v>8.1135902636916835E-3</v>
      </c>
      <c r="U108" s="1">
        <f>Stemmen!U108/Stemmen!$Z108</f>
        <v>6.0851926977687626E-3</v>
      </c>
      <c r="V108" s="1">
        <f>Stemmen!V108/Stemmen!$Z108</f>
        <v>0.13184584178498987</v>
      </c>
      <c r="W108" s="1">
        <f>Stemmen!W108/Stemmen!$Z108</f>
        <v>6.8965517241379309E-2</v>
      </c>
      <c r="X108" s="1">
        <f>Stemmen!X108/Stemmen!$Z108</f>
        <v>0.16024340770791076</v>
      </c>
    </row>
    <row r="109" spans="1:24" x14ac:dyDescent="0.25">
      <c r="A109" t="str">
        <f>Stemmen!A109</f>
        <v>GM0392</v>
      </c>
      <c r="B109" t="str">
        <f>Stemmen!B109</f>
        <v>Haarlem</v>
      </c>
      <c r="C109">
        <f>Stemmen!C109</f>
        <v>151820</v>
      </c>
      <c r="D109">
        <f>Stemmen!D109</f>
        <v>16</v>
      </c>
      <c r="E109">
        <f>Stemmen!E109</f>
        <v>15690</v>
      </c>
      <c r="F109" s="1">
        <f>Stemmen!F109/Stemmen!$Z109</f>
        <v>8.0209973753280844E-2</v>
      </c>
      <c r="G109" s="1">
        <f>Stemmen!G109/Stemmen!$Z109</f>
        <v>2.0997375328083989E-3</v>
      </c>
      <c r="H109" s="1">
        <f>Stemmen!H109/Stemmen!$Z109</f>
        <v>1.5748031496062992E-3</v>
      </c>
      <c r="I109" s="1">
        <f>Stemmen!I109/Stemmen!$Z109</f>
        <v>1.3648293963254593E-3</v>
      </c>
      <c r="J109" s="1">
        <f>Stemmen!J109/Stemmen!$Z109</f>
        <v>7.7480314960629917E-2</v>
      </c>
      <c r="K109" s="1">
        <f>Stemmen!K109/Stemmen!$Z109</f>
        <v>7.3490813648293958E-4</v>
      </c>
      <c r="L109" s="1">
        <f>Stemmen!L109/Stemmen!$Z109</f>
        <v>0.21847769028871392</v>
      </c>
      <c r="M109" s="1">
        <f>Stemmen!M109/Stemmen!$Z109</f>
        <v>0.12923884514435696</v>
      </c>
      <c r="N109" s="1">
        <f>Stemmen!N109/Stemmen!$Z109</f>
        <v>9.7847769028871392E-2</v>
      </c>
      <c r="O109" s="1">
        <f>Stemmen!O109/Stemmen!$Z109</f>
        <v>2.0157480314960629E-2</v>
      </c>
      <c r="P109" s="1">
        <f>Stemmen!P109/Stemmen!$Z109</f>
        <v>2.6666666666666668E-2</v>
      </c>
      <c r="Q109" s="1">
        <f>Stemmen!Q109/Stemmen!$Z109</f>
        <v>4.0944881889763782E-3</v>
      </c>
      <c r="R109" s="1">
        <f>Stemmen!R109/Stemmen!$Z109</f>
        <v>3.1496062992125983E-4</v>
      </c>
      <c r="S109" s="1">
        <f>Stemmen!S109/Stemmen!$Z109</f>
        <v>1.2493438320209974E-2</v>
      </c>
      <c r="T109" s="1">
        <f>Stemmen!T109/Stemmen!$Z109</f>
        <v>3.3595800524934384E-3</v>
      </c>
      <c r="U109" s="1">
        <f>Stemmen!U109/Stemmen!$Z109</f>
        <v>2.8346456692913387E-3</v>
      </c>
      <c r="V109" s="1">
        <f>Stemmen!V109/Stemmen!$Z109</f>
        <v>9.4698162729658794E-2</v>
      </c>
      <c r="W109" s="1">
        <f>Stemmen!W109/Stemmen!$Z109</f>
        <v>0.12598425196850394</v>
      </c>
      <c r="X109" s="1">
        <f>Stemmen!X109/Stemmen!$Z109</f>
        <v>0.10036745406824148</v>
      </c>
    </row>
    <row r="110" spans="1:24" x14ac:dyDescent="0.25">
      <c r="A110" t="str">
        <f>Stemmen!A110</f>
        <v>GM0394</v>
      </c>
      <c r="B110" t="str">
        <f>Stemmen!B110</f>
        <v>Haarlemmermeer</v>
      </c>
      <c r="C110">
        <f>Stemmen!C110</f>
        <v>143945</v>
      </c>
      <c r="D110">
        <f>Stemmen!D110</f>
        <v>8</v>
      </c>
      <c r="E110">
        <f>Stemmen!E110</f>
        <v>6823</v>
      </c>
      <c r="F110" s="1">
        <f>Stemmen!F110/Stemmen!$Z110</f>
        <v>0.10335372284328201</v>
      </c>
      <c r="G110" s="1">
        <f>Stemmen!G110/Stemmen!$Z110</f>
        <v>2.3201856148491878E-3</v>
      </c>
      <c r="H110" s="1">
        <f>Stemmen!H110/Stemmen!$Z110</f>
        <v>2.7420375448217677E-3</v>
      </c>
      <c r="I110" s="1">
        <f>Stemmen!I110/Stemmen!$Z110</f>
        <v>1.6874077198903185E-3</v>
      </c>
      <c r="J110" s="1">
        <f>Stemmen!J110/Stemmen!$Z110</f>
        <v>4.3239822822189411E-2</v>
      </c>
      <c r="K110" s="1">
        <f>Stemmen!K110/Stemmen!$Z110</f>
        <v>6.3277789495886944E-4</v>
      </c>
      <c r="L110" s="1">
        <f>Stemmen!L110/Stemmen!$Z110</f>
        <v>0.16768614216410041</v>
      </c>
      <c r="M110" s="1">
        <f>Stemmen!M110/Stemmen!$Z110</f>
        <v>5.8848344231174861E-2</v>
      </c>
      <c r="N110" s="1">
        <f>Stemmen!N110/Stemmen!$Z110</f>
        <v>6.2012233705969207E-2</v>
      </c>
      <c r="O110" s="1">
        <f>Stemmen!O110/Stemmen!$Z110</f>
        <v>3.7122969837587005E-2</v>
      </c>
      <c r="P110" s="1">
        <f>Stemmen!P110/Stemmen!$Z110</f>
        <v>4.513815650706602E-2</v>
      </c>
      <c r="Q110" s="1">
        <f>Stemmen!Q110/Stemmen!$Z110</f>
        <v>8.0151866694790127E-3</v>
      </c>
      <c r="R110" s="1">
        <f>Stemmen!R110/Stemmen!$Z110</f>
        <v>4.2185192997257963E-4</v>
      </c>
      <c r="S110" s="1">
        <f>Stemmen!S110/Stemmen!$Z110</f>
        <v>8.8588905294241724E-3</v>
      </c>
      <c r="T110" s="1">
        <f>Stemmen!T110/Stemmen!$Z110</f>
        <v>1.2655557899177389E-3</v>
      </c>
      <c r="U110" s="1">
        <f>Stemmen!U110/Stemmen!$Z110</f>
        <v>3.5857414047669269E-3</v>
      </c>
      <c r="V110" s="1">
        <f>Stemmen!V110/Stemmen!$Z110</f>
        <v>0.18688040497785277</v>
      </c>
      <c r="W110" s="1">
        <f>Stemmen!W110/Stemmen!$Z110</f>
        <v>8.310483020459819E-2</v>
      </c>
      <c r="X110" s="1">
        <f>Stemmen!X110/Stemmen!$Z110</f>
        <v>0.18308373760809957</v>
      </c>
    </row>
    <row r="111" spans="1:24" x14ac:dyDescent="0.25">
      <c r="A111" t="str">
        <f>Stemmen!A111</f>
        <v>GM0396</v>
      </c>
      <c r="B111" t="str">
        <f>Stemmen!B111</f>
        <v>Heemskerk</v>
      </c>
      <c r="C111">
        <f>Stemmen!C111</f>
        <v>39270</v>
      </c>
      <c r="D111">
        <f>Stemmen!D111</f>
        <v>3</v>
      </c>
      <c r="E111">
        <f>Stemmen!E111</f>
        <v>1950</v>
      </c>
      <c r="F111" s="1">
        <f>Stemmen!F111/Stemmen!$Z111</f>
        <v>0.17273673257023933</v>
      </c>
      <c r="G111" s="1">
        <f>Stemmen!G111/Stemmen!$Z111</f>
        <v>2.0811654526534861E-3</v>
      </c>
      <c r="H111" s="1">
        <f>Stemmen!H111/Stemmen!$Z111</f>
        <v>4.1623309053069723E-3</v>
      </c>
      <c r="I111" s="1">
        <f>Stemmen!I111/Stemmen!$Z111</f>
        <v>4.1623309053069723E-3</v>
      </c>
      <c r="J111" s="1">
        <f>Stemmen!J111/Stemmen!$Z111</f>
        <v>3.4339229968782518E-2</v>
      </c>
      <c r="K111" s="1">
        <f>Stemmen!K111/Stemmen!$Z111</f>
        <v>1.0405827263267431E-3</v>
      </c>
      <c r="L111" s="1">
        <f>Stemmen!L111/Stemmen!$Z111</f>
        <v>0.13527575442247658</v>
      </c>
      <c r="M111" s="1">
        <f>Stemmen!M111/Stemmen!$Z111</f>
        <v>6.1394380853277836E-2</v>
      </c>
      <c r="N111" s="1">
        <f>Stemmen!N111/Stemmen!$Z111</f>
        <v>8.6888657648283033E-2</v>
      </c>
      <c r="O111" s="1">
        <f>Stemmen!O111/Stemmen!$Z111</f>
        <v>3.1217481789802288E-2</v>
      </c>
      <c r="P111" s="1">
        <f>Stemmen!P111/Stemmen!$Z111</f>
        <v>6.555671175858481E-2</v>
      </c>
      <c r="Q111" s="1">
        <f>Stemmen!Q111/Stemmen!$Z111</f>
        <v>1.040582726326743E-2</v>
      </c>
      <c r="R111" s="1">
        <f>Stemmen!R111/Stemmen!$Z111</f>
        <v>5.2029136316337154E-4</v>
      </c>
      <c r="S111" s="1">
        <f>Stemmen!S111/Stemmen!$Z111</f>
        <v>8.3246618106139446E-3</v>
      </c>
      <c r="T111" s="1">
        <f>Stemmen!T111/Stemmen!$Z111</f>
        <v>2.0811654526534861E-3</v>
      </c>
      <c r="U111" s="1">
        <f>Stemmen!U111/Stemmen!$Z111</f>
        <v>3.6420395421436005E-3</v>
      </c>
      <c r="V111" s="1">
        <f>Stemmen!V111/Stemmen!$Z111</f>
        <v>0.17377731529656607</v>
      </c>
      <c r="W111" s="1">
        <f>Stemmen!W111/Stemmen!$Z111</f>
        <v>0.11342351716961499</v>
      </c>
      <c r="X111" s="1">
        <f>Stemmen!X111/Stemmen!$Z111</f>
        <v>8.8969823100936526E-2</v>
      </c>
    </row>
    <row r="112" spans="1:24" x14ac:dyDescent="0.25">
      <c r="A112" t="str">
        <f>Stemmen!A112</f>
        <v>GM0398</v>
      </c>
      <c r="B112" t="str">
        <f>Stemmen!B112</f>
        <v>Heerhugowaard</v>
      </c>
      <c r="C112">
        <f>Stemmen!C112</f>
        <v>52485</v>
      </c>
      <c r="D112">
        <f>Stemmen!D112</f>
        <v>4</v>
      </c>
      <c r="E112">
        <f>Stemmen!E112</f>
        <v>4640</v>
      </c>
      <c r="F112" s="1">
        <f>Stemmen!F112/Stemmen!$Z112</f>
        <v>0.11650943396226415</v>
      </c>
      <c r="G112" s="1">
        <f>Stemmen!G112/Stemmen!$Z112</f>
        <v>1.8867924528301887E-3</v>
      </c>
      <c r="H112" s="1">
        <f>Stemmen!H112/Stemmen!$Z112</f>
        <v>2.3584905660377358E-3</v>
      </c>
      <c r="I112" s="1">
        <f>Stemmen!I112/Stemmen!$Z112</f>
        <v>0</v>
      </c>
      <c r="J112" s="1">
        <f>Stemmen!J112/Stemmen!$Z112</f>
        <v>5.1415094339622644E-2</v>
      </c>
      <c r="K112" s="1">
        <f>Stemmen!K112/Stemmen!$Z112</f>
        <v>1.8867924528301887E-3</v>
      </c>
      <c r="L112" s="1">
        <f>Stemmen!L112/Stemmen!$Z112</f>
        <v>0.1650943396226415</v>
      </c>
      <c r="M112" s="1">
        <f>Stemmen!M112/Stemmen!$Z112</f>
        <v>4.3867924528301884E-2</v>
      </c>
      <c r="N112" s="1">
        <f>Stemmen!N112/Stemmen!$Z112</f>
        <v>0.13726415094339622</v>
      </c>
      <c r="O112" s="1">
        <f>Stemmen!O112/Stemmen!$Z112</f>
        <v>3.0660377358490566E-2</v>
      </c>
      <c r="P112" s="1">
        <f>Stemmen!P112/Stemmen!$Z112</f>
        <v>3.5377358490566037E-2</v>
      </c>
      <c r="Q112" s="1">
        <f>Stemmen!Q112/Stemmen!$Z112</f>
        <v>8.962264150943396E-3</v>
      </c>
      <c r="R112" s="1">
        <f>Stemmen!R112/Stemmen!$Z112</f>
        <v>1.4150943396226414E-3</v>
      </c>
      <c r="S112" s="1">
        <f>Stemmen!S112/Stemmen!$Z112</f>
        <v>7.0754716981132077E-3</v>
      </c>
      <c r="T112" s="1">
        <f>Stemmen!T112/Stemmen!$Z112</f>
        <v>1.8867924528301887E-3</v>
      </c>
      <c r="U112" s="1">
        <f>Stemmen!U112/Stemmen!$Z112</f>
        <v>1.4150943396226414E-3</v>
      </c>
      <c r="V112" s="1">
        <f>Stemmen!V112/Stemmen!$Z112</f>
        <v>0.14811320754716981</v>
      </c>
      <c r="W112" s="1">
        <f>Stemmen!W112/Stemmen!$Z112</f>
        <v>0.10518867924528302</v>
      </c>
      <c r="X112" s="1">
        <f>Stemmen!X112/Stemmen!$Z112</f>
        <v>0.13962264150943396</v>
      </c>
    </row>
    <row r="113" spans="1:24" x14ac:dyDescent="0.25">
      <c r="A113" t="str">
        <f>Stemmen!A113</f>
        <v>GM0399</v>
      </c>
      <c r="B113" t="str">
        <f>Stemmen!B113</f>
        <v>Heiloo</v>
      </c>
      <c r="C113">
        <f>Stemmen!C113</f>
        <v>22650</v>
      </c>
      <c r="D113">
        <f>Stemmen!D113</f>
        <v>2</v>
      </c>
      <c r="E113">
        <f>Stemmen!E113</f>
        <v>2018</v>
      </c>
      <c r="F113" s="1">
        <f>Stemmen!F113/Stemmen!$Z113</f>
        <v>0.14285714285714285</v>
      </c>
      <c r="G113" s="1">
        <f>Stemmen!G113/Stemmen!$Z113</f>
        <v>3.1746031746031746E-3</v>
      </c>
      <c r="H113" s="1">
        <f>Stemmen!H113/Stemmen!$Z113</f>
        <v>2.3809523809523812E-3</v>
      </c>
      <c r="I113" s="1">
        <f>Stemmen!I113/Stemmen!$Z113</f>
        <v>0</v>
      </c>
      <c r="J113" s="1">
        <f>Stemmen!J113/Stemmen!$Z113</f>
        <v>5.0793650793650794E-2</v>
      </c>
      <c r="K113" s="1">
        <f>Stemmen!K113/Stemmen!$Z113</f>
        <v>7.9365079365079365E-4</v>
      </c>
      <c r="L113" s="1">
        <f>Stemmen!L113/Stemmen!$Z113</f>
        <v>0.22142857142857142</v>
      </c>
      <c r="M113" s="1">
        <f>Stemmen!M113/Stemmen!$Z113</f>
        <v>7.5396825396825393E-2</v>
      </c>
      <c r="N113" s="1">
        <f>Stemmen!N113/Stemmen!$Z113</f>
        <v>6.5873015873015875E-2</v>
      </c>
      <c r="O113" s="1">
        <f>Stemmen!O113/Stemmen!$Z113</f>
        <v>1.9047619047619049E-2</v>
      </c>
      <c r="P113" s="1">
        <f>Stemmen!P113/Stemmen!$Z113</f>
        <v>3.0952380952380953E-2</v>
      </c>
      <c r="Q113" s="1">
        <f>Stemmen!Q113/Stemmen!$Z113</f>
        <v>8.7301587301587304E-3</v>
      </c>
      <c r="R113" s="1">
        <f>Stemmen!R113/Stemmen!$Z113</f>
        <v>0</v>
      </c>
      <c r="S113" s="1">
        <f>Stemmen!S113/Stemmen!$Z113</f>
        <v>1.3492063492063493E-2</v>
      </c>
      <c r="T113" s="1">
        <f>Stemmen!T113/Stemmen!$Z113</f>
        <v>3.1746031746031746E-3</v>
      </c>
      <c r="U113" s="1">
        <f>Stemmen!U113/Stemmen!$Z113</f>
        <v>2.3809523809523812E-3</v>
      </c>
      <c r="V113" s="1">
        <f>Stemmen!V113/Stemmen!$Z113</f>
        <v>7.7777777777777779E-2</v>
      </c>
      <c r="W113" s="1">
        <f>Stemmen!W113/Stemmen!$Z113</f>
        <v>0.10238095238095238</v>
      </c>
      <c r="X113" s="1">
        <f>Stemmen!X113/Stemmen!$Z113</f>
        <v>0.17936507936507937</v>
      </c>
    </row>
    <row r="114" spans="1:24" x14ac:dyDescent="0.25">
      <c r="A114" t="str">
        <f>Stemmen!A114</f>
        <v>GM0400</v>
      </c>
      <c r="B114" t="str">
        <f>Stemmen!B114</f>
        <v>Den Helder</v>
      </c>
      <c r="C114">
        <f>Stemmen!C114</f>
        <v>57065</v>
      </c>
      <c r="D114">
        <f>Stemmen!D114</f>
        <v>4</v>
      </c>
      <c r="E114">
        <f>Stemmen!E114</f>
        <v>3487</v>
      </c>
      <c r="F114" s="1">
        <f>Stemmen!F114/Stemmen!$Z114</f>
        <v>0.16384839650145772</v>
      </c>
      <c r="G114" s="1">
        <f>Stemmen!G114/Stemmen!$Z114</f>
        <v>1.749271137026239E-3</v>
      </c>
      <c r="H114" s="1">
        <f>Stemmen!H114/Stemmen!$Z114</f>
        <v>3.4985422740524781E-3</v>
      </c>
      <c r="I114" s="1">
        <f>Stemmen!I114/Stemmen!$Z114</f>
        <v>1.749271137026239E-3</v>
      </c>
      <c r="J114" s="1">
        <f>Stemmen!J114/Stemmen!$Z114</f>
        <v>5.772594752186589E-2</v>
      </c>
      <c r="K114" s="1">
        <f>Stemmen!K114/Stemmen!$Z114</f>
        <v>0</v>
      </c>
      <c r="L114" s="1">
        <f>Stemmen!L114/Stemmen!$Z114</f>
        <v>9.7959183673469383E-2</v>
      </c>
      <c r="M114" s="1">
        <f>Stemmen!M114/Stemmen!$Z114</f>
        <v>3.0903790087463558E-2</v>
      </c>
      <c r="N114" s="1">
        <f>Stemmen!N114/Stemmen!$Z114</f>
        <v>9.3294460641399415E-2</v>
      </c>
      <c r="O114" s="1">
        <f>Stemmen!O114/Stemmen!$Z114</f>
        <v>6.9387755102040816E-2</v>
      </c>
      <c r="P114" s="1">
        <f>Stemmen!P114/Stemmen!$Z114</f>
        <v>4.4897959183673466E-2</v>
      </c>
      <c r="Q114" s="1">
        <f>Stemmen!Q114/Stemmen!$Z114</f>
        <v>5.2478134110787176E-3</v>
      </c>
      <c r="R114" s="1">
        <f>Stemmen!R114/Stemmen!$Z114</f>
        <v>5.8309037900874635E-4</v>
      </c>
      <c r="S114" s="1">
        <f>Stemmen!S114/Stemmen!$Z114</f>
        <v>1.2244897959183673E-2</v>
      </c>
      <c r="T114" s="1">
        <f>Stemmen!T114/Stemmen!$Z114</f>
        <v>2.3323615160349854E-3</v>
      </c>
      <c r="U114" s="1">
        <f>Stemmen!U114/Stemmen!$Z114</f>
        <v>8.1632653061224497E-3</v>
      </c>
      <c r="V114" s="1">
        <f>Stemmen!V114/Stemmen!$Z114</f>
        <v>0.21749271137026238</v>
      </c>
      <c r="W114" s="1">
        <f>Stemmen!W114/Stemmen!$Z114</f>
        <v>8.3381924198250731E-2</v>
      </c>
      <c r="X114" s="1">
        <f>Stemmen!X114/Stemmen!$Z114</f>
        <v>0.1055393586005831</v>
      </c>
    </row>
    <row r="115" spans="1:24" x14ac:dyDescent="0.25">
      <c r="A115" t="str">
        <f>Stemmen!A115</f>
        <v>GM0402</v>
      </c>
      <c r="B115" t="str">
        <f>Stemmen!B115</f>
        <v>Hilversum</v>
      </c>
      <c r="C115">
        <f>Stemmen!C115</f>
        <v>85535</v>
      </c>
      <c r="D115">
        <f>Stemmen!D115</f>
        <v>10</v>
      </c>
      <c r="E115">
        <f>Stemmen!E115</f>
        <v>6543</v>
      </c>
      <c r="F115" s="1">
        <f>Stemmen!F115/Stemmen!$Z115</f>
        <v>8.940077319587629E-2</v>
      </c>
      <c r="G115" s="1">
        <f>Stemmen!G115/Stemmen!$Z115</f>
        <v>3.8659793814432991E-3</v>
      </c>
      <c r="H115" s="1">
        <f>Stemmen!H115/Stemmen!$Z115</f>
        <v>1.1275773195876288E-3</v>
      </c>
      <c r="I115" s="1">
        <f>Stemmen!I115/Stemmen!$Z115</f>
        <v>3.0605670103092783E-3</v>
      </c>
      <c r="J115" s="1">
        <f>Stemmen!J115/Stemmen!$Z115</f>
        <v>5.2673969072164949E-2</v>
      </c>
      <c r="K115" s="1">
        <f>Stemmen!K115/Stemmen!$Z115</f>
        <v>4.8324742268041239E-4</v>
      </c>
      <c r="L115" s="1">
        <f>Stemmen!L115/Stemmen!$Z115</f>
        <v>0.21746134020618557</v>
      </c>
      <c r="M115" s="1">
        <f>Stemmen!M115/Stemmen!$Z115</f>
        <v>9.1817010309278357E-2</v>
      </c>
      <c r="N115" s="1">
        <f>Stemmen!N115/Stemmen!$Z115</f>
        <v>9.6166237113402067E-2</v>
      </c>
      <c r="O115" s="1">
        <f>Stemmen!O115/Stemmen!$Z115</f>
        <v>5.0740979381443299E-2</v>
      </c>
      <c r="P115" s="1">
        <f>Stemmen!P115/Stemmen!$Z115</f>
        <v>2.8994845360824743E-2</v>
      </c>
      <c r="Q115" s="1">
        <f>Stemmen!Q115/Stemmen!$Z115</f>
        <v>7.5708762886597938E-3</v>
      </c>
      <c r="R115" s="1">
        <f>Stemmen!R115/Stemmen!$Z115</f>
        <v>6.4432989690721648E-4</v>
      </c>
      <c r="S115" s="1">
        <f>Stemmen!S115/Stemmen!$Z115</f>
        <v>1.3208762886597938E-2</v>
      </c>
      <c r="T115" s="1">
        <f>Stemmen!T115/Stemmen!$Z115</f>
        <v>2.8994845360824743E-3</v>
      </c>
      <c r="U115" s="1">
        <f>Stemmen!U115/Stemmen!$Z115</f>
        <v>4.3492268041237115E-3</v>
      </c>
      <c r="V115" s="1">
        <f>Stemmen!V115/Stemmen!$Z115</f>
        <v>0.11259664948453608</v>
      </c>
      <c r="W115" s="1">
        <f>Stemmen!W115/Stemmen!$Z115</f>
        <v>9.1817010309278357E-2</v>
      </c>
      <c r="X115" s="1">
        <f>Stemmen!X115/Stemmen!$Z115</f>
        <v>0.13112113402061856</v>
      </c>
    </row>
    <row r="116" spans="1:24" x14ac:dyDescent="0.25">
      <c r="A116" t="str">
        <f>Stemmen!A116</f>
        <v>GM0405</v>
      </c>
      <c r="B116" t="str">
        <f>Stemmen!B116</f>
        <v>Hoorn</v>
      </c>
      <c r="C116">
        <f>Stemmen!C116</f>
        <v>71255</v>
      </c>
      <c r="D116">
        <f>Stemmen!D116</f>
        <v>4</v>
      </c>
      <c r="E116">
        <f>Stemmen!E116</f>
        <v>1470</v>
      </c>
      <c r="F116" s="1">
        <f>Stemmen!F116/Stemmen!$Z116</f>
        <v>8.5490962383976549E-2</v>
      </c>
      <c r="G116" s="1">
        <f>Stemmen!G116/Stemmen!$Z116</f>
        <v>1.4655593551538837E-3</v>
      </c>
      <c r="H116" s="1">
        <f>Stemmen!H116/Stemmen!$Z116</f>
        <v>2.9311187103077674E-3</v>
      </c>
      <c r="I116" s="1">
        <f>Stemmen!I116/Stemmen!$Z116</f>
        <v>1.4655593551538837E-3</v>
      </c>
      <c r="J116" s="1">
        <f>Stemmen!J116/Stemmen!$Z116</f>
        <v>5.569125549584758E-2</v>
      </c>
      <c r="K116" s="1">
        <f>Stemmen!K116/Stemmen!$Z116</f>
        <v>9.7703957010258913E-4</v>
      </c>
      <c r="L116" s="1">
        <f>Stemmen!L116/Stemmen!$Z116</f>
        <v>0.14215925744992672</v>
      </c>
      <c r="M116" s="1">
        <f>Stemmen!M116/Stemmen!$Z116</f>
        <v>9.0864680019540789E-2</v>
      </c>
      <c r="N116" s="1">
        <f>Stemmen!N116/Stemmen!$Z116</f>
        <v>0.18221787982413287</v>
      </c>
      <c r="O116" s="1">
        <f>Stemmen!O116/Stemmen!$Z116</f>
        <v>2.1494870542256961E-2</v>
      </c>
      <c r="P116" s="1">
        <f>Stemmen!P116/Stemmen!$Z116</f>
        <v>3.5173424523693209E-2</v>
      </c>
      <c r="Q116" s="1">
        <f>Stemmen!Q116/Stemmen!$Z116</f>
        <v>1.074743527112848E-2</v>
      </c>
      <c r="R116" s="1">
        <f>Stemmen!R116/Stemmen!$Z116</f>
        <v>4.8851978505129456E-4</v>
      </c>
      <c r="S116" s="1">
        <f>Stemmen!S116/Stemmen!$Z116</f>
        <v>1.2212994626282364E-2</v>
      </c>
      <c r="T116" s="1">
        <f>Stemmen!T116/Stemmen!$Z116</f>
        <v>1.4655593551538837E-3</v>
      </c>
      <c r="U116" s="1">
        <f>Stemmen!U116/Stemmen!$Z116</f>
        <v>4.3966780654616511E-3</v>
      </c>
      <c r="V116" s="1">
        <f>Stemmen!V116/Stemmen!$Z116</f>
        <v>0.1441133365901319</v>
      </c>
      <c r="W116" s="1">
        <f>Stemmen!W116/Stemmen!$Z116</f>
        <v>0.11968734733756717</v>
      </c>
      <c r="X116" s="1">
        <f>Stemmen!X116/Stemmen!$Z116</f>
        <v>8.6956521739130432E-2</v>
      </c>
    </row>
    <row r="117" spans="1:24" x14ac:dyDescent="0.25">
      <c r="A117" t="str">
        <f>Stemmen!A117</f>
        <v>GM0406</v>
      </c>
      <c r="B117" t="str">
        <f>Stemmen!B117</f>
        <v>Huizen</v>
      </c>
      <c r="C117">
        <f>Stemmen!C117</f>
        <v>41575</v>
      </c>
      <c r="D117">
        <f>Stemmen!D117</f>
        <v>4</v>
      </c>
      <c r="E117">
        <f>Stemmen!E117</f>
        <v>3980</v>
      </c>
      <c r="F117" s="1">
        <f>Stemmen!F117/Stemmen!$Z117</f>
        <v>0.18892380204241949</v>
      </c>
      <c r="G117" s="1">
        <f>Stemmen!G117/Stemmen!$Z117</f>
        <v>1.9638648860958365E-3</v>
      </c>
      <c r="H117" s="1">
        <f>Stemmen!H117/Stemmen!$Z117</f>
        <v>1.9638648860958365E-3</v>
      </c>
      <c r="I117" s="1">
        <f>Stemmen!I117/Stemmen!$Z117</f>
        <v>7.855459544383347E-4</v>
      </c>
      <c r="J117" s="1">
        <f>Stemmen!J117/Stemmen!$Z117</f>
        <v>3.5349567949725061E-2</v>
      </c>
      <c r="K117" s="1">
        <f>Stemmen!K117/Stemmen!$Z117</f>
        <v>0</v>
      </c>
      <c r="L117" s="1">
        <f>Stemmen!L117/Stemmen!$Z117</f>
        <v>0.15043205027494108</v>
      </c>
      <c r="M117" s="1">
        <f>Stemmen!M117/Stemmen!$Z117</f>
        <v>4.673998428908091E-2</v>
      </c>
      <c r="N117" s="1">
        <f>Stemmen!N117/Stemmen!$Z117</f>
        <v>4.006284367635507E-2</v>
      </c>
      <c r="O117" s="1">
        <f>Stemmen!O117/Stemmen!$Z117</f>
        <v>0.17910447761194029</v>
      </c>
      <c r="P117" s="1">
        <f>Stemmen!P117/Stemmen!$Z117</f>
        <v>2.8672427336999214E-2</v>
      </c>
      <c r="Q117" s="1">
        <f>Stemmen!Q117/Stemmen!$Z117</f>
        <v>9.4265514532600164E-3</v>
      </c>
      <c r="R117" s="1">
        <f>Stemmen!R117/Stemmen!$Z117</f>
        <v>0</v>
      </c>
      <c r="S117" s="1">
        <f>Stemmen!S117/Stemmen!$Z117</f>
        <v>6.6771406127258447E-3</v>
      </c>
      <c r="T117" s="1">
        <f>Stemmen!T117/Stemmen!$Z117</f>
        <v>7.8554595443833461E-3</v>
      </c>
      <c r="U117" s="1">
        <f>Stemmen!U117/Stemmen!$Z117</f>
        <v>1.9638648860958365E-3</v>
      </c>
      <c r="V117" s="1">
        <f>Stemmen!V117/Stemmen!$Z117</f>
        <v>8.994501178318931E-2</v>
      </c>
      <c r="W117" s="1">
        <f>Stemmen!W117/Stemmen!$Z117</f>
        <v>5.6166535742340928E-2</v>
      </c>
      <c r="X117" s="1">
        <f>Stemmen!X117/Stemmen!$Z117</f>
        <v>0.15396700706991359</v>
      </c>
    </row>
    <row r="118" spans="1:24" x14ac:dyDescent="0.25">
      <c r="A118" t="str">
        <f>Stemmen!A118</f>
        <v>GM0415</v>
      </c>
      <c r="B118" t="str">
        <f>Stemmen!B118</f>
        <v>Landsmeer</v>
      </c>
      <c r="C118">
        <f>Stemmen!C118</f>
        <v>10335</v>
      </c>
      <c r="D118">
        <f>Stemmen!D118</f>
        <v>1</v>
      </c>
      <c r="E118">
        <f>Stemmen!E118</f>
        <v>0</v>
      </c>
      <c r="F118" s="1">
        <f>Stemmen!F118/Stemmen!$Z118</f>
        <v>0.10638297872340426</v>
      </c>
      <c r="G118" s="1">
        <f>Stemmen!G118/Stemmen!$Z118</f>
        <v>0</v>
      </c>
      <c r="H118" s="1">
        <f>Stemmen!H118/Stemmen!$Z118</f>
        <v>0</v>
      </c>
      <c r="I118" s="1">
        <f>Stemmen!I118/Stemmen!$Z118</f>
        <v>0</v>
      </c>
      <c r="J118" s="1">
        <f>Stemmen!J118/Stemmen!$Z118</f>
        <v>0.12056737588652482</v>
      </c>
      <c r="K118" s="1">
        <f>Stemmen!K118/Stemmen!$Z118</f>
        <v>0</v>
      </c>
      <c r="L118" s="1">
        <f>Stemmen!L118/Stemmen!$Z118</f>
        <v>0.14893617021276595</v>
      </c>
      <c r="M118" s="1">
        <f>Stemmen!M118/Stemmen!$Z118</f>
        <v>5.6737588652482268E-2</v>
      </c>
      <c r="N118" s="1">
        <f>Stemmen!N118/Stemmen!$Z118</f>
        <v>3.5460992907801421E-2</v>
      </c>
      <c r="O118" s="1">
        <f>Stemmen!O118/Stemmen!$Z118</f>
        <v>5.6737588652482268E-2</v>
      </c>
      <c r="P118" s="1">
        <f>Stemmen!P118/Stemmen!$Z118</f>
        <v>3.5460992907801421E-2</v>
      </c>
      <c r="Q118" s="1">
        <f>Stemmen!Q118/Stemmen!$Z118</f>
        <v>7.0921985815602835E-3</v>
      </c>
      <c r="R118" s="1">
        <f>Stemmen!R118/Stemmen!$Z118</f>
        <v>0</v>
      </c>
      <c r="S118" s="1">
        <f>Stemmen!S118/Stemmen!$Z118</f>
        <v>0</v>
      </c>
      <c r="T118" s="1">
        <f>Stemmen!T118/Stemmen!$Z118</f>
        <v>0</v>
      </c>
      <c r="U118" s="1">
        <f>Stemmen!U118/Stemmen!$Z118</f>
        <v>7.0921985815602835E-3</v>
      </c>
      <c r="V118" s="1">
        <f>Stemmen!V118/Stemmen!$Z118</f>
        <v>0.18439716312056736</v>
      </c>
      <c r="W118" s="1">
        <f>Stemmen!W118/Stemmen!$Z118</f>
        <v>8.5106382978723402E-2</v>
      </c>
      <c r="X118" s="1">
        <f>Stemmen!X118/Stemmen!$Z118</f>
        <v>0.15602836879432624</v>
      </c>
    </row>
    <row r="119" spans="1:24" x14ac:dyDescent="0.25">
      <c r="A119" t="str">
        <f>Stemmen!A119</f>
        <v>GM0416</v>
      </c>
      <c r="B119" t="str">
        <f>Stemmen!B119</f>
        <v>Langedijk</v>
      </c>
      <c r="C119">
        <f>Stemmen!C119</f>
        <v>26990</v>
      </c>
      <c r="D119">
        <f>Stemmen!D119</f>
        <v>1</v>
      </c>
      <c r="E119">
        <f>Stemmen!E119</f>
        <v>1100</v>
      </c>
      <c r="F119" s="1">
        <f>Stemmen!F119/Stemmen!$Z119</f>
        <v>0.1125</v>
      </c>
      <c r="G119" s="1">
        <f>Stemmen!G119/Stemmen!$Z119</f>
        <v>2.5000000000000001E-3</v>
      </c>
      <c r="H119" s="1">
        <f>Stemmen!H119/Stemmen!$Z119</f>
        <v>0</v>
      </c>
      <c r="I119" s="1">
        <f>Stemmen!I119/Stemmen!$Z119</f>
        <v>2.5000000000000001E-3</v>
      </c>
      <c r="J119" s="1">
        <f>Stemmen!J119/Stemmen!$Z119</f>
        <v>3.5000000000000003E-2</v>
      </c>
      <c r="K119" s="1">
        <f>Stemmen!K119/Stemmen!$Z119</f>
        <v>0</v>
      </c>
      <c r="L119" s="1">
        <f>Stemmen!L119/Stemmen!$Z119</f>
        <v>0.16</v>
      </c>
      <c r="M119" s="1">
        <f>Stemmen!M119/Stemmen!$Z119</f>
        <v>7.0000000000000007E-2</v>
      </c>
      <c r="N119" s="1">
        <f>Stemmen!N119/Stemmen!$Z119</f>
        <v>9.7500000000000003E-2</v>
      </c>
      <c r="O119" s="1">
        <f>Stemmen!O119/Stemmen!$Z119</f>
        <v>5.7500000000000002E-2</v>
      </c>
      <c r="P119" s="1">
        <f>Stemmen!P119/Stemmen!$Z119</f>
        <v>4.4999999999999998E-2</v>
      </c>
      <c r="Q119" s="1">
        <f>Stemmen!Q119/Stemmen!$Z119</f>
        <v>2.5000000000000001E-3</v>
      </c>
      <c r="R119" s="1">
        <f>Stemmen!R119/Stemmen!$Z119</f>
        <v>0</v>
      </c>
      <c r="S119" s="1">
        <f>Stemmen!S119/Stemmen!$Z119</f>
        <v>0.01</v>
      </c>
      <c r="T119" s="1">
        <f>Stemmen!T119/Stemmen!$Z119</f>
        <v>0</v>
      </c>
      <c r="U119" s="1">
        <f>Stemmen!U119/Stemmen!$Z119</f>
        <v>0</v>
      </c>
      <c r="V119" s="1">
        <f>Stemmen!V119/Stemmen!$Z119</f>
        <v>0.125</v>
      </c>
      <c r="W119" s="1">
        <f>Stemmen!W119/Stemmen!$Z119</f>
        <v>0.125</v>
      </c>
      <c r="X119" s="1">
        <f>Stemmen!X119/Stemmen!$Z119</f>
        <v>0.155</v>
      </c>
    </row>
    <row r="120" spans="1:24" x14ac:dyDescent="0.25">
      <c r="A120" t="str">
        <f>Stemmen!A120</f>
        <v>GM0420</v>
      </c>
      <c r="B120" t="str">
        <f>Stemmen!B120</f>
        <v>Medemblik</v>
      </c>
      <c r="C120">
        <f>Stemmen!C120</f>
        <v>43115</v>
      </c>
      <c r="D120">
        <f>Stemmen!D120</f>
        <v>1</v>
      </c>
      <c r="E120">
        <f>Stemmen!E120</f>
        <v>1836</v>
      </c>
      <c r="F120" s="1">
        <f>Stemmen!F120/Stemmen!$Z120</f>
        <v>7.582938388625593E-2</v>
      </c>
      <c r="G120" s="1">
        <f>Stemmen!G120/Stemmen!$Z120</f>
        <v>0</v>
      </c>
      <c r="H120" s="1">
        <f>Stemmen!H120/Stemmen!$Z120</f>
        <v>3.1595576619273301E-3</v>
      </c>
      <c r="I120" s="1">
        <f>Stemmen!I120/Stemmen!$Z120</f>
        <v>3.1595576619273301E-3</v>
      </c>
      <c r="J120" s="1">
        <f>Stemmen!J120/Stemmen!$Z120</f>
        <v>6.4770932069510262E-2</v>
      </c>
      <c r="K120" s="1">
        <f>Stemmen!K120/Stemmen!$Z120</f>
        <v>4.7393364928909956E-3</v>
      </c>
      <c r="L120" s="1">
        <f>Stemmen!L120/Stemmen!$Z120</f>
        <v>0.15165876777251186</v>
      </c>
      <c r="M120" s="1">
        <f>Stemmen!M120/Stemmen!$Z120</f>
        <v>6.0031595576619273E-2</v>
      </c>
      <c r="N120" s="1">
        <f>Stemmen!N120/Stemmen!$Z120</f>
        <v>0.10110584518167456</v>
      </c>
      <c r="O120" s="1">
        <f>Stemmen!O120/Stemmen!$Z120</f>
        <v>1.7377567140600316E-2</v>
      </c>
      <c r="P120" s="1">
        <f>Stemmen!P120/Stemmen!$Z120</f>
        <v>5.2132701421800945E-2</v>
      </c>
      <c r="Q120" s="1">
        <f>Stemmen!Q120/Stemmen!$Z120</f>
        <v>6.3191153238546603E-3</v>
      </c>
      <c r="R120" s="1">
        <f>Stemmen!R120/Stemmen!$Z120</f>
        <v>0</v>
      </c>
      <c r="S120" s="1">
        <f>Stemmen!S120/Stemmen!$Z120</f>
        <v>1.2638230647709321E-2</v>
      </c>
      <c r="T120" s="1">
        <f>Stemmen!T120/Stemmen!$Z120</f>
        <v>0</v>
      </c>
      <c r="U120" s="1">
        <f>Stemmen!U120/Stemmen!$Z120</f>
        <v>0</v>
      </c>
      <c r="V120" s="1">
        <f>Stemmen!V120/Stemmen!$Z120</f>
        <v>0.18641390205371247</v>
      </c>
      <c r="W120" s="1">
        <f>Stemmen!W120/Stemmen!$Z120</f>
        <v>9.3206951026856236E-2</v>
      </c>
      <c r="X120" s="1">
        <f>Stemmen!X120/Stemmen!$Z120</f>
        <v>0.16745655608214849</v>
      </c>
    </row>
    <row r="121" spans="1:24" x14ac:dyDescent="0.25">
      <c r="A121" t="str">
        <f>Stemmen!A121</f>
        <v>GM0425</v>
      </c>
      <c r="B121" t="str">
        <f>Stemmen!B121</f>
        <v>Naarden</v>
      </c>
      <c r="C121">
        <f>Stemmen!C121</f>
        <v>17165</v>
      </c>
      <c r="D121">
        <f>Stemmen!D121</f>
        <v>1</v>
      </c>
      <c r="E121">
        <f>Stemmen!E121</f>
        <v>548</v>
      </c>
      <c r="F121" s="1">
        <f>Stemmen!F121/Stemmen!$Z121</f>
        <v>0.11882998171846434</v>
      </c>
      <c r="G121" s="1">
        <f>Stemmen!G121/Stemmen!$Z121</f>
        <v>7.3126142595978062E-3</v>
      </c>
      <c r="H121" s="1">
        <f>Stemmen!H121/Stemmen!$Z121</f>
        <v>0</v>
      </c>
      <c r="I121" s="1">
        <f>Stemmen!I121/Stemmen!$Z121</f>
        <v>1.8281535648994515E-3</v>
      </c>
      <c r="J121" s="1">
        <f>Stemmen!J121/Stemmen!$Z121</f>
        <v>4.9360146252285193E-2</v>
      </c>
      <c r="K121" s="1">
        <f>Stemmen!K121/Stemmen!$Z121</f>
        <v>1.8281535648994515E-3</v>
      </c>
      <c r="L121" s="1">
        <f>Stemmen!L121/Stemmen!$Z121</f>
        <v>0.18464351005484461</v>
      </c>
      <c r="M121" s="1">
        <f>Stemmen!M121/Stemmen!$Z121</f>
        <v>6.2157221206581355E-2</v>
      </c>
      <c r="N121" s="1">
        <f>Stemmen!N121/Stemmen!$Z121</f>
        <v>6.0329067641681902E-2</v>
      </c>
      <c r="O121" s="1">
        <f>Stemmen!O121/Stemmen!$Z121</f>
        <v>2.1937842778793418E-2</v>
      </c>
      <c r="P121" s="1">
        <f>Stemmen!P121/Stemmen!$Z121</f>
        <v>2.5594149908592323E-2</v>
      </c>
      <c r="Q121" s="1">
        <f>Stemmen!Q121/Stemmen!$Z121</f>
        <v>1.4625228519195612E-2</v>
      </c>
      <c r="R121" s="1">
        <f>Stemmen!R121/Stemmen!$Z121</f>
        <v>0</v>
      </c>
      <c r="S121" s="1">
        <f>Stemmen!S121/Stemmen!$Z121</f>
        <v>1.0968921389396709E-2</v>
      </c>
      <c r="T121" s="1">
        <f>Stemmen!T121/Stemmen!$Z121</f>
        <v>1.8281535648994515E-3</v>
      </c>
      <c r="U121" s="1">
        <f>Stemmen!U121/Stemmen!$Z121</f>
        <v>0</v>
      </c>
      <c r="V121" s="1">
        <f>Stemmen!V121/Stemmen!$Z121</f>
        <v>0.12797074954296161</v>
      </c>
      <c r="W121" s="1">
        <f>Stemmen!W121/Stemmen!$Z121</f>
        <v>7.6782449725776969E-2</v>
      </c>
      <c r="X121" s="1">
        <f>Stemmen!X121/Stemmen!$Z121</f>
        <v>0.2340036563071298</v>
      </c>
    </row>
    <row r="122" spans="1:24" x14ac:dyDescent="0.25">
      <c r="A122" t="str">
        <f>Stemmen!A122</f>
        <v>GM0432</v>
      </c>
      <c r="B122" t="str">
        <f>Stemmen!B122</f>
        <v>Opmeer</v>
      </c>
      <c r="C122">
        <f>Stemmen!C122</f>
        <v>11395</v>
      </c>
      <c r="D122">
        <f>Stemmen!D122</f>
        <v>1</v>
      </c>
      <c r="E122">
        <f>Stemmen!E122</f>
        <v>492</v>
      </c>
      <c r="F122" s="1">
        <f>Stemmen!F122/Stemmen!$Z122</f>
        <v>0.19836400817995911</v>
      </c>
      <c r="G122" s="1">
        <f>Stemmen!G122/Stemmen!$Z122</f>
        <v>0</v>
      </c>
      <c r="H122" s="1">
        <f>Stemmen!H122/Stemmen!$Z122</f>
        <v>0</v>
      </c>
      <c r="I122" s="1">
        <f>Stemmen!I122/Stemmen!$Z122</f>
        <v>0</v>
      </c>
      <c r="J122" s="1">
        <f>Stemmen!J122/Stemmen!$Z122</f>
        <v>3.4764826175869123E-2</v>
      </c>
      <c r="K122" s="1">
        <f>Stemmen!K122/Stemmen!$Z122</f>
        <v>0</v>
      </c>
      <c r="L122" s="1">
        <f>Stemmen!L122/Stemmen!$Z122</f>
        <v>0.12065439672801637</v>
      </c>
      <c r="M122" s="1">
        <f>Stemmen!M122/Stemmen!$Z122</f>
        <v>3.2719836400817999E-2</v>
      </c>
      <c r="N122" s="1">
        <f>Stemmen!N122/Stemmen!$Z122</f>
        <v>0.10020449897750511</v>
      </c>
      <c r="O122" s="1">
        <f>Stemmen!O122/Stemmen!$Z122</f>
        <v>2.4539877300613498E-2</v>
      </c>
      <c r="P122" s="1">
        <f>Stemmen!P122/Stemmen!$Z122</f>
        <v>7.9754601226993863E-2</v>
      </c>
      <c r="Q122" s="1">
        <f>Stemmen!Q122/Stemmen!$Z122</f>
        <v>4.0899795501022499E-3</v>
      </c>
      <c r="R122" s="1">
        <f>Stemmen!R122/Stemmen!$Z122</f>
        <v>0</v>
      </c>
      <c r="S122" s="1">
        <f>Stemmen!S122/Stemmen!$Z122</f>
        <v>8.1799591002044997E-3</v>
      </c>
      <c r="T122" s="1">
        <f>Stemmen!T122/Stemmen!$Z122</f>
        <v>0</v>
      </c>
      <c r="U122" s="1">
        <f>Stemmen!U122/Stemmen!$Z122</f>
        <v>2.0449897750511249E-3</v>
      </c>
      <c r="V122" s="1">
        <f>Stemmen!V122/Stemmen!$Z122</f>
        <v>0.15541922290388549</v>
      </c>
      <c r="W122" s="1">
        <f>Stemmen!W122/Stemmen!$Z122</f>
        <v>0.11042944785276074</v>
      </c>
      <c r="X122" s="1">
        <f>Stemmen!X122/Stemmen!$Z122</f>
        <v>0.12883435582822086</v>
      </c>
    </row>
    <row r="123" spans="1:24" x14ac:dyDescent="0.25">
      <c r="A123" t="str">
        <f>Stemmen!A123</f>
        <v>GM0437</v>
      </c>
      <c r="B123" t="str">
        <f>Stemmen!B123</f>
        <v>Ouder-Amstel</v>
      </c>
      <c r="C123">
        <f>Stemmen!C123</f>
        <v>13230</v>
      </c>
      <c r="D123">
        <f>Stemmen!D123</f>
        <v>1</v>
      </c>
      <c r="E123">
        <f>Stemmen!E123</f>
        <v>0</v>
      </c>
      <c r="F123" s="1">
        <f>Stemmen!F123/Stemmen!$Z123</f>
        <v>8.8270858524788387E-2</v>
      </c>
      <c r="G123" s="1">
        <f>Stemmen!G123/Stemmen!$Z123</f>
        <v>1.2091898428053204E-3</v>
      </c>
      <c r="H123" s="1">
        <f>Stemmen!H123/Stemmen!$Z123</f>
        <v>2.4183796856106408E-3</v>
      </c>
      <c r="I123" s="1">
        <f>Stemmen!I123/Stemmen!$Z123</f>
        <v>0</v>
      </c>
      <c r="J123" s="1">
        <f>Stemmen!J123/Stemmen!$Z123</f>
        <v>7.3760580411124543E-2</v>
      </c>
      <c r="K123" s="1">
        <f>Stemmen!K123/Stemmen!$Z123</f>
        <v>2.4183796856106408E-3</v>
      </c>
      <c r="L123" s="1">
        <f>Stemmen!L123/Stemmen!$Z123</f>
        <v>0.19951632406287786</v>
      </c>
      <c r="M123" s="1">
        <f>Stemmen!M123/Stemmen!$Z123</f>
        <v>8.4643288996372426E-2</v>
      </c>
      <c r="N123" s="1">
        <f>Stemmen!N123/Stemmen!$Z123</f>
        <v>6.4087061668681986E-2</v>
      </c>
      <c r="O123" s="1">
        <f>Stemmen!O123/Stemmen!$Z123</f>
        <v>1.6928657799274487E-2</v>
      </c>
      <c r="P123" s="1">
        <f>Stemmen!P123/Stemmen!$Z123</f>
        <v>4.3530834340991538E-2</v>
      </c>
      <c r="Q123" s="1">
        <f>Stemmen!Q123/Stemmen!$Z123</f>
        <v>4.8367593712212815E-3</v>
      </c>
      <c r="R123" s="1">
        <f>Stemmen!R123/Stemmen!$Z123</f>
        <v>0</v>
      </c>
      <c r="S123" s="1">
        <f>Stemmen!S123/Stemmen!$Z123</f>
        <v>9.673518742442563E-3</v>
      </c>
      <c r="T123" s="1">
        <f>Stemmen!T123/Stemmen!$Z123</f>
        <v>2.4183796856106408E-3</v>
      </c>
      <c r="U123" s="1">
        <f>Stemmen!U123/Stemmen!$Z123</f>
        <v>8.4643288996372433E-3</v>
      </c>
      <c r="V123" s="1">
        <f>Stemmen!V123/Stemmen!$Z123</f>
        <v>0.17654171704957677</v>
      </c>
      <c r="W123" s="1">
        <f>Stemmen!W123/Stemmen!$Z123</f>
        <v>0.13422007255139057</v>
      </c>
      <c r="X123" s="1">
        <f>Stemmen!X123/Stemmen!$Z123</f>
        <v>8.7061668681983076E-2</v>
      </c>
    </row>
    <row r="124" spans="1:24" x14ac:dyDescent="0.25">
      <c r="A124" t="str">
        <f>Stemmen!A124</f>
        <v>GM0439</v>
      </c>
      <c r="B124" t="str">
        <f>Stemmen!B124</f>
        <v>Purmerend</v>
      </c>
      <c r="C124">
        <f>Stemmen!C124</f>
        <v>79265</v>
      </c>
      <c r="D124">
        <f>Stemmen!D124</f>
        <v>6</v>
      </c>
      <c r="E124">
        <f>Stemmen!E124</f>
        <v>2461</v>
      </c>
      <c r="F124" s="1">
        <f>Stemmen!F124/Stemmen!$Z124</f>
        <v>9.7816332635357467E-2</v>
      </c>
      <c r="G124" s="1">
        <f>Stemmen!G124/Stemmen!$Z124</f>
        <v>2.9913251570445709E-3</v>
      </c>
      <c r="H124" s="1">
        <f>Stemmen!H124/Stemmen!$Z124</f>
        <v>5.9826503140891416E-4</v>
      </c>
      <c r="I124" s="1">
        <f>Stemmen!I124/Stemmen!$Z124</f>
        <v>2.9913251570445708E-4</v>
      </c>
      <c r="J124" s="1">
        <f>Stemmen!J124/Stemmen!$Z124</f>
        <v>5.5638647921029016E-2</v>
      </c>
      <c r="K124" s="1">
        <f>Stemmen!K124/Stemmen!$Z124</f>
        <v>2.9913251570445708E-4</v>
      </c>
      <c r="L124" s="1">
        <f>Stemmen!L124/Stemmen!$Z124</f>
        <v>0.13550702961411906</v>
      </c>
      <c r="M124" s="1">
        <f>Stemmen!M124/Stemmen!$Z124</f>
        <v>6.042476817230033E-2</v>
      </c>
      <c r="N124" s="1">
        <f>Stemmen!N124/Stemmen!$Z124</f>
        <v>0.10679030810649118</v>
      </c>
      <c r="O124" s="1">
        <f>Stemmen!O124/Stemmen!$Z124</f>
        <v>2.243493867783428E-2</v>
      </c>
      <c r="P124" s="1">
        <f>Stemmen!P124/Stemmen!$Z124</f>
        <v>5.2049057732575531E-2</v>
      </c>
      <c r="Q124" s="1">
        <f>Stemmen!Q124/Stemmen!$Z124</f>
        <v>8.375710439724798E-3</v>
      </c>
      <c r="R124" s="1">
        <f>Stemmen!R124/Stemmen!$Z124</f>
        <v>2.9913251570445708E-4</v>
      </c>
      <c r="S124" s="1">
        <f>Stemmen!S124/Stemmen!$Z124</f>
        <v>1.0469638049655998E-2</v>
      </c>
      <c r="T124" s="1">
        <f>Stemmen!T124/Stemmen!$Z124</f>
        <v>3.5895901884534847E-3</v>
      </c>
      <c r="U124" s="1">
        <f>Stemmen!U124/Stemmen!$Z124</f>
        <v>5.6835177983846847E-3</v>
      </c>
      <c r="V124" s="1">
        <f>Stemmen!V124/Stemmen!$Z124</f>
        <v>0.20101705055339517</v>
      </c>
      <c r="W124" s="1">
        <f>Stemmen!W124/Stemmen!$Z124</f>
        <v>0.11905474125037392</v>
      </c>
      <c r="X124" s="1">
        <f>Stemmen!X124/Stemmen!$Z124</f>
        <v>0.11666168112473826</v>
      </c>
    </row>
    <row r="125" spans="1:24" x14ac:dyDescent="0.25">
      <c r="A125" t="str">
        <f>Stemmen!A125</f>
        <v>GM0441</v>
      </c>
      <c r="B125" t="str">
        <f>Stemmen!B125</f>
        <v>Schagen</v>
      </c>
      <c r="C125">
        <f>Stemmen!C125</f>
        <v>18655</v>
      </c>
      <c r="D125">
        <f>Stemmen!D125</f>
        <v>1</v>
      </c>
      <c r="E125">
        <f>Stemmen!E125</f>
        <v>550</v>
      </c>
      <c r="F125" s="1">
        <f>Stemmen!F125/Stemmen!$Z125</f>
        <v>0.15675675675675677</v>
      </c>
      <c r="G125" s="1">
        <f>Stemmen!G125/Stemmen!$Z125</f>
        <v>5.4054054054054057E-3</v>
      </c>
      <c r="H125" s="1">
        <f>Stemmen!H125/Stemmen!$Z125</f>
        <v>0</v>
      </c>
      <c r="I125" s="1">
        <f>Stemmen!I125/Stemmen!$Z125</f>
        <v>0</v>
      </c>
      <c r="J125" s="1">
        <f>Stemmen!J125/Stemmen!$Z125</f>
        <v>2.7027027027027029E-2</v>
      </c>
      <c r="K125" s="1">
        <f>Stemmen!K125/Stemmen!$Z125</f>
        <v>0</v>
      </c>
      <c r="L125" s="1">
        <f>Stemmen!L125/Stemmen!$Z125</f>
        <v>9.7297297297297303E-2</v>
      </c>
      <c r="M125" s="1">
        <f>Stemmen!M125/Stemmen!$Z125</f>
        <v>4.3243243243243246E-2</v>
      </c>
      <c r="N125" s="1">
        <f>Stemmen!N125/Stemmen!$Z125</f>
        <v>9.7297297297297303E-2</v>
      </c>
      <c r="O125" s="1">
        <f>Stemmen!O125/Stemmen!$Z125</f>
        <v>1.6216216216216217E-2</v>
      </c>
      <c r="P125" s="1">
        <f>Stemmen!P125/Stemmen!$Z125</f>
        <v>7.0270270270270274E-2</v>
      </c>
      <c r="Q125" s="1">
        <f>Stemmen!Q125/Stemmen!$Z125</f>
        <v>1.6216216216216217E-2</v>
      </c>
      <c r="R125" s="1">
        <f>Stemmen!R125/Stemmen!$Z125</f>
        <v>0</v>
      </c>
      <c r="S125" s="1">
        <f>Stemmen!S125/Stemmen!$Z125</f>
        <v>5.4054054054054057E-3</v>
      </c>
      <c r="T125" s="1">
        <f>Stemmen!T125/Stemmen!$Z125</f>
        <v>5.4054054054054057E-3</v>
      </c>
      <c r="U125" s="1">
        <f>Stemmen!U125/Stemmen!$Z125</f>
        <v>0</v>
      </c>
      <c r="V125" s="1">
        <f>Stemmen!V125/Stemmen!$Z125</f>
        <v>0.21081081081081082</v>
      </c>
      <c r="W125" s="1">
        <f>Stemmen!W125/Stemmen!$Z125</f>
        <v>0.10810810810810811</v>
      </c>
      <c r="X125" s="1">
        <f>Stemmen!X125/Stemmen!$Z125</f>
        <v>0.14054054054054055</v>
      </c>
    </row>
    <row r="126" spans="1:24" x14ac:dyDescent="0.25">
      <c r="A126" t="str">
        <f>Stemmen!A126</f>
        <v>GM0448</v>
      </c>
      <c r="B126" t="str">
        <f>Stemmen!B126</f>
        <v>Texel</v>
      </c>
      <c r="C126">
        <f>Stemmen!C126</f>
        <v>13670</v>
      </c>
      <c r="D126">
        <f>Stemmen!D126</f>
        <v>1</v>
      </c>
      <c r="E126">
        <f>Stemmen!E126</f>
        <v>894</v>
      </c>
      <c r="F126" s="1">
        <f>Stemmen!F126/Stemmen!$Z126</f>
        <v>0.22200392927308449</v>
      </c>
      <c r="G126" s="1">
        <f>Stemmen!G126/Stemmen!$Z126</f>
        <v>3.929273084479371E-3</v>
      </c>
      <c r="H126" s="1">
        <f>Stemmen!H126/Stemmen!$Z126</f>
        <v>1.9646365422396855E-3</v>
      </c>
      <c r="I126" s="1">
        <f>Stemmen!I126/Stemmen!$Z126</f>
        <v>0</v>
      </c>
      <c r="J126" s="1">
        <f>Stemmen!J126/Stemmen!$Z126</f>
        <v>3.9292730844793712E-2</v>
      </c>
      <c r="K126" s="1">
        <f>Stemmen!K126/Stemmen!$Z126</f>
        <v>0</v>
      </c>
      <c r="L126" s="1">
        <f>Stemmen!L126/Stemmen!$Z126</f>
        <v>0.13359528487229863</v>
      </c>
      <c r="M126" s="1">
        <f>Stemmen!M126/Stemmen!$Z126</f>
        <v>0.1100196463654224</v>
      </c>
      <c r="N126" s="1">
        <f>Stemmen!N126/Stemmen!$Z126</f>
        <v>9.6267190569744601E-2</v>
      </c>
      <c r="O126" s="1">
        <f>Stemmen!O126/Stemmen!$Z126</f>
        <v>0.10216110019646366</v>
      </c>
      <c r="P126" s="1">
        <f>Stemmen!P126/Stemmen!$Z126</f>
        <v>1.5717092337917484E-2</v>
      </c>
      <c r="Q126" s="1">
        <f>Stemmen!Q126/Stemmen!$Z126</f>
        <v>5.893909626719057E-3</v>
      </c>
      <c r="R126" s="1">
        <f>Stemmen!R126/Stemmen!$Z126</f>
        <v>0</v>
      </c>
      <c r="S126" s="1">
        <f>Stemmen!S126/Stemmen!$Z126</f>
        <v>1.1787819253438114E-2</v>
      </c>
      <c r="T126" s="1">
        <f>Stemmen!T126/Stemmen!$Z126</f>
        <v>0</v>
      </c>
      <c r="U126" s="1">
        <f>Stemmen!U126/Stemmen!$Z126</f>
        <v>1.9646365422396855E-3</v>
      </c>
      <c r="V126" s="1">
        <f>Stemmen!V126/Stemmen!$Z126</f>
        <v>0.10216110019646366</v>
      </c>
      <c r="W126" s="1">
        <f>Stemmen!W126/Stemmen!$Z126</f>
        <v>6.4833005893909626E-2</v>
      </c>
      <c r="X126" s="1">
        <f>Stemmen!X126/Stemmen!$Z126</f>
        <v>8.8408644400785857E-2</v>
      </c>
    </row>
    <row r="127" spans="1:24" x14ac:dyDescent="0.25">
      <c r="A127" t="str">
        <f>Stemmen!A127</f>
        <v>GM0450</v>
      </c>
      <c r="B127" t="str">
        <f>Stemmen!B127</f>
        <v>Uitgeest</v>
      </c>
      <c r="C127">
        <f>Stemmen!C127</f>
        <v>12895</v>
      </c>
      <c r="D127">
        <f>Stemmen!D127</f>
        <v>3</v>
      </c>
      <c r="E127">
        <f>Stemmen!E127</f>
        <v>2080</v>
      </c>
      <c r="F127" s="1">
        <f>Stemmen!F127/Stemmen!$Z127</f>
        <v>0.12144420131291028</v>
      </c>
      <c r="G127" s="1">
        <f>Stemmen!G127/Stemmen!$Z127</f>
        <v>4.3763676148796497E-3</v>
      </c>
      <c r="H127" s="1">
        <f>Stemmen!H127/Stemmen!$Z127</f>
        <v>4.3763676148796497E-3</v>
      </c>
      <c r="I127" s="1">
        <f>Stemmen!I127/Stemmen!$Z127</f>
        <v>1.0940919037199124E-3</v>
      </c>
      <c r="J127" s="1">
        <f>Stemmen!J127/Stemmen!$Z127</f>
        <v>4.4857768052516414E-2</v>
      </c>
      <c r="K127" s="1">
        <f>Stemmen!K127/Stemmen!$Z127</f>
        <v>5.4704595185995622E-4</v>
      </c>
      <c r="L127" s="1">
        <f>Stemmen!L127/Stemmen!$Z127</f>
        <v>0.18326039387308535</v>
      </c>
      <c r="M127" s="1">
        <f>Stemmen!M127/Stemmen!$Z127</f>
        <v>8.3698030634573303E-2</v>
      </c>
      <c r="N127" s="1">
        <f>Stemmen!N127/Stemmen!$Z127</f>
        <v>9.5185995623632391E-2</v>
      </c>
      <c r="O127" s="1">
        <f>Stemmen!O127/Stemmen!$Z127</f>
        <v>6.5645514223194746E-3</v>
      </c>
      <c r="P127" s="1">
        <f>Stemmen!P127/Stemmen!$Z127</f>
        <v>2.4070021881838075E-2</v>
      </c>
      <c r="Q127" s="1">
        <f>Stemmen!Q127/Stemmen!$Z127</f>
        <v>6.0175054704595188E-3</v>
      </c>
      <c r="R127" s="1">
        <f>Stemmen!R127/Stemmen!$Z127</f>
        <v>5.4704595185995622E-3</v>
      </c>
      <c r="S127" s="1">
        <f>Stemmen!S127/Stemmen!$Z127</f>
        <v>1.8052516411378557E-2</v>
      </c>
      <c r="T127" s="1">
        <f>Stemmen!T127/Stemmen!$Z127</f>
        <v>1.0940919037199124E-3</v>
      </c>
      <c r="U127" s="1">
        <f>Stemmen!U127/Stemmen!$Z127</f>
        <v>3.2822757111597373E-3</v>
      </c>
      <c r="V127" s="1">
        <f>Stemmen!V127/Stemmen!$Z127</f>
        <v>0.12472647702407003</v>
      </c>
      <c r="W127" s="1">
        <f>Stemmen!W127/Stemmen!$Z127</f>
        <v>0.12417943107221006</v>
      </c>
      <c r="X127" s="1">
        <f>Stemmen!X127/Stemmen!$Z127</f>
        <v>0.14770240700218817</v>
      </c>
    </row>
    <row r="128" spans="1:24" x14ac:dyDescent="0.25">
      <c r="A128" t="str">
        <f>Stemmen!A128</f>
        <v>GM0451</v>
      </c>
      <c r="B128" t="str">
        <f>Stemmen!B128</f>
        <v>Uithoorn</v>
      </c>
      <c r="C128">
        <f>Stemmen!C128</f>
        <v>28305</v>
      </c>
      <c r="D128">
        <f>Stemmen!D128</f>
        <v>4</v>
      </c>
      <c r="E128">
        <f>Stemmen!E128</f>
        <v>2155</v>
      </c>
      <c r="F128" s="1">
        <f>Stemmen!F128/Stemmen!$Z128</f>
        <v>0.13884364820846906</v>
      </c>
      <c r="G128" s="1">
        <f>Stemmen!G128/Stemmen!$Z128</f>
        <v>1.6286644951140066E-3</v>
      </c>
      <c r="H128" s="1">
        <f>Stemmen!H128/Stemmen!$Z128</f>
        <v>1.2214983713355048E-3</v>
      </c>
      <c r="I128" s="1">
        <f>Stemmen!I128/Stemmen!$Z128</f>
        <v>8.1433224755700329E-4</v>
      </c>
      <c r="J128" s="1">
        <f>Stemmen!J128/Stemmen!$Z128</f>
        <v>5.4560260586319222E-2</v>
      </c>
      <c r="K128" s="1">
        <f>Stemmen!K128/Stemmen!$Z128</f>
        <v>8.1433224755700329E-4</v>
      </c>
      <c r="L128" s="1">
        <f>Stemmen!L128/Stemmen!$Z128</f>
        <v>0.16408794788273615</v>
      </c>
      <c r="M128" s="1">
        <f>Stemmen!M128/Stemmen!$Z128</f>
        <v>5.8224755700325731E-2</v>
      </c>
      <c r="N128" s="1">
        <f>Stemmen!N128/Stemmen!$Z128</f>
        <v>8.3876221498371331E-2</v>
      </c>
      <c r="O128" s="1">
        <f>Stemmen!O128/Stemmen!$Z128</f>
        <v>1.8729641693811076E-2</v>
      </c>
      <c r="P128" s="1">
        <f>Stemmen!P128/Stemmen!$Z128</f>
        <v>3.4201954397394138E-2</v>
      </c>
      <c r="Q128" s="1">
        <f>Stemmen!Q128/Stemmen!$Z128</f>
        <v>5.2931596091205209E-3</v>
      </c>
      <c r="R128" s="1">
        <f>Stemmen!R128/Stemmen!$Z128</f>
        <v>6.1074918566775245E-3</v>
      </c>
      <c r="S128" s="1">
        <f>Stemmen!S128/Stemmen!$Z128</f>
        <v>1.9951140065146578E-2</v>
      </c>
      <c r="T128" s="1">
        <f>Stemmen!T128/Stemmen!$Z128</f>
        <v>2.4429967426710096E-3</v>
      </c>
      <c r="U128" s="1">
        <f>Stemmen!U128/Stemmen!$Z128</f>
        <v>4.0716612377850164E-3</v>
      </c>
      <c r="V128" s="1">
        <f>Stemmen!V128/Stemmen!$Z128</f>
        <v>0.15350162866449513</v>
      </c>
      <c r="W128" s="1">
        <f>Stemmen!W128/Stemmen!$Z128</f>
        <v>8.4690553745928335E-2</v>
      </c>
      <c r="X128" s="1">
        <f>Stemmen!X128/Stemmen!$Z128</f>
        <v>0.16693811074918566</v>
      </c>
    </row>
    <row r="129" spans="1:24" x14ac:dyDescent="0.25">
      <c r="A129" t="str">
        <f>Stemmen!A129</f>
        <v>GM0453</v>
      </c>
      <c r="B129" t="str">
        <f>Stemmen!B129</f>
        <v>Velsen</v>
      </c>
      <c r="C129">
        <f>Stemmen!C129</f>
        <v>67285</v>
      </c>
      <c r="D129">
        <f>Stemmen!D129</f>
        <v>9</v>
      </c>
      <c r="E129">
        <f>Stemmen!E129</f>
        <v>7681</v>
      </c>
      <c r="F129" s="1">
        <f>Stemmen!F129/Stemmen!$Z129</f>
        <v>9.4567846932043106E-2</v>
      </c>
      <c r="G129" s="1">
        <f>Stemmen!G129/Stemmen!$Z129</f>
        <v>1.0996261271167802E-3</v>
      </c>
      <c r="H129" s="1">
        <f>Stemmen!H129/Stemmen!$Z129</f>
        <v>1.3195513525401364E-3</v>
      </c>
      <c r="I129" s="1">
        <f>Stemmen!I129/Stemmen!$Z129</f>
        <v>4.3985045084671211E-4</v>
      </c>
      <c r="J129" s="1">
        <f>Stemmen!J129/Stemmen!$Z129</f>
        <v>5.7840334286342644E-2</v>
      </c>
      <c r="K129" s="1">
        <f>Stemmen!K129/Stemmen!$Z129</f>
        <v>1.3195513525401364E-3</v>
      </c>
      <c r="L129" s="1">
        <f>Stemmen!L129/Stemmen!$Z129</f>
        <v>0.12073894875742247</v>
      </c>
      <c r="M129" s="1">
        <f>Stemmen!M129/Stemmen!$Z129</f>
        <v>5.1022652298218604E-2</v>
      </c>
      <c r="N129" s="1">
        <f>Stemmen!N129/Stemmen!$Z129</f>
        <v>0.12315812623707939</v>
      </c>
      <c r="O129" s="1">
        <f>Stemmen!O129/Stemmen!$Z129</f>
        <v>2.8590279305036288E-2</v>
      </c>
      <c r="P129" s="1">
        <f>Stemmen!P129/Stemmen!$Z129</f>
        <v>5.9599736089729495E-2</v>
      </c>
      <c r="Q129" s="1">
        <f>Stemmen!Q129/Stemmen!$Z129</f>
        <v>6.8176819881240382E-3</v>
      </c>
      <c r="R129" s="1">
        <f>Stemmen!R129/Stemmen!$Z129</f>
        <v>6.5977567627006819E-4</v>
      </c>
      <c r="S129" s="1">
        <f>Stemmen!S129/Stemmen!$Z129</f>
        <v>9.2368594677809546E-3</v>
      </c>
      <c r="T129" s="1">
        <f>Stemmen!T129/Stemmen!$Z129</f>
        <v>1.3195513525401364E-3</v>
      </c>
      <c r="U129" s="1">
        <f>Stemmen!U129/Stemmen!$Z129</f>
        <v>2.4191774796569168E-3</v>
      </c>
      <c r="V129" s="1">
        <f>Stemmen!V129/Stemmen!$Z129</f>
        <v>0.25819221464702002</v>
      </c>
      <c r="W129" s="1">
        <f>Stemmen!W129/Stemmen!$Z129</f>
        <v>0.10116560369474378</v>
      </c>
      <c r="X129" s="1">
        <f>Stemmen!X129/Stemmen!$Z129</f>
        <v>8.0492632504948314E-2</v>
      </c>
    </row>
    <row r="130" spans="1:24" x14ac:dyDescent="0.25">
      <c r="A130" t="str">
        <f>Stemmen!A130</f>
        <v>GM0457</v>
      </c>
      <c r="B130" t="str">
        <f>Stemmen!B130</f>
        <v>Weesp</v>
      </c>
      <c r="C130">
        <f>Stemmen!C130</f>
        <v>18020</v>
      </c>
      <c r="D130">
        <f>Stemmen!D130</f>
        <v>1</v>
      </c>
      <c r="E130">
        <f>Stemmen!E130</f>
        <v>512</v>
      </c>
      <c r="F130" s="1">
        <f>Stemmen!F130/Stemmen!$Z130</f>
        <v>6.6000000000000003E-2</v>
      </c>
      <c r="G130" s="1">
        <f>Stemmen!G130/Stemmen!$Z130</f>
        <v>6.0000000000000001E-3</v>
      </c>
      <c r="H130" s="1">
        <f>Stemmen!H130/Stemmen!$Z130</f>
        <v>4.0000000000000001E-3</v>
      </c>
      <c r="I130" s="1">
        <f>Stemmen!I130/Stemmen!$Z130</f>
        <v>2E-3</v>
      </c>
      <c r="J130" s="1">
        <f>Stemmen!J130/Stemmen!$Z130</f>
        <v>0.06</v>
      </c>
      <c r="K130" s="1">
        <f>Stemmen!K130/Stemmen!$Z130</f>
        <v>0</v>
      </c>
      <c r="L130" s="1">
        <f>Stemmen!L130/Stemmen!$Z130</f>
        <v>0.152</v>
      </c>
      <c r="M130" s="1">
        <f>Stemmen!M130/Stemmen!$Z130</f>
        <v>0.128</v>
      </c>
      <c r="N130" s="1">
        <f>Stemmen!N130/Stemmen!$Z130</f>
        <v>0.14799999999999999</v>
      </c>
      <c r="O130" s="1">
        <f>Stemmen!O130/Stemmen!$Z130</f>
        <v>2E-3</v>
      </c>
      <c r="P130" s="1">
        <f>Stemmen!P130/Stemmen!$Z130</f>
        <v>2.1999999999999999E-2</v>
      </c>
      <c r="Q130" s="1">
        <f>Stemmen!Q130/Stemmen!$Z130</f>
        <v>1.6E-2</v>
      </c>
      <c r="R130" s="1">
        <f>Stemmen!R130/Stemmen!$Z130</f>
        <v>4.0000000000000001E-3</v>
      </c>
      <c r="S130" s="1">
        <f>Stemmen!S130/Stemmen!$Z130</f>
        <v>1.2E-2</v>
      </c>
      <c r="T130" s="1">
        <f>Stemmen!T130/Stemmen!$Z130</f>
        <v>2E-3</v>
      </c>
      <c r="U130" s="1">
        <f>Stemmen!U130/Stemmen!$Z130</f>
        <v>6.0000000000000001E-3</v>
      </c>
      <c r="V130" s="1">
        <f>Stemmen!V130/Stemmen!$Z130</f>
        <v>0.154</v>
      </c>
      <c r="W130" s="1">
        <f>Stemmen!W130/Stemmen!$Z130</f>
        <v>0.12</v>
      </c>
      <c r="X130" s="1">
        <f>Stemmen!X130/Stemmen!$Z130</f>
        <v>9.6000000000000002E-2</v>
      </c>
    </row>
    <row r="131" spans="1:24" x14ac:dyDescent="0.25">
      <c r="A131" t="str">
        <f>Stemmen!A131</f>
        <v>GM0458</v>
      </c>
      <c r="B131" t="str">
        <f>Stemmen!B131</f>
        <v>Schermer</v>
      </c>
      <c r="C131">
        <f>Stemmen!C131</f>
        <v>5455</v>
      </c>
      <c r="D131">
        <f>Stemmen!D131</f>
        <v>1</v>
      </c>
      <c r="E131">
        <f>Stemmen!E131</f>
        <v>548</v>
      </c>
      <c r="F131" s="1">
        <f>Stemmen!F131/Stemmen!$Z131</f>
        <v>0.1440677966101695</v>
      </c>
      <c r="G131" s="1">
        <f>Stemmen!G131/Stemmen!$Z131</f>
        <v>0</v>
      </c>
      <c r="H131" s="1">
        <f>Stemmen!H131/Stemmen!$Z131</f>
        <v>4.2372881355932203E-3</v>
      </c>
      <c r="I131" s="1">
        <f>Stemmen!I131/Stemmen!$Z131</f>
        <v>4.2372881355932203E-3</v>
      </c>
      <c r="J131" s="1">
        <f>Stemmen!J131/Stemmen!$Z131</f>
        <v>0.10169491525423729</v>
      </c>
      <c r="K131" s="1">
        <f>Stemmen!K131/Stemmen!$Z131</f>
        <v>0</v>
      </c>
      <c r="L131" s="1">
        <f>Stemmen!L131/Stemmen!$Z131</f>
        <v>0.19491525423728814</v>
      </c>
      <c r="M131" s="1">
        <f>Stemmen!M131/Stemmen!$Z131</f>
        <v>8.050847457627118E-2</v>
      </c>
      <c r="N131" s="1">
        <f>Stemmen!N131/Stemmen!$Z131</f>
        <v>8.050847457627118E-2</v>
      </c>
      <c r="O131" s="1">
        <f>Stemmen!O131/Stemmen!$Z131</f>
        <v>4.2372881355932203E-3</v>
      </c>
      <c r="P131" s="1">
        <f>Stemmen!P131/Stemmen!$Z131</f>
        <v>0</v>
      </c>
      <c r="Q131" s="1">
        <f>Stemmen!Q131/Stemmen!$Z131</f>
        <v>0</v>
      </c>
      <c r="R131" s="1">
        <f>Stemmen!R131/Stemmen!$Z131</f>
        <v>0</v>
      </c>
      <c r="S131" s="1">
        <f>Stemmen!S131/Stemmen!$Z131</f>
        <v>0</v>
      </c>
      <c r="T131" s="1">
        <f>Stemmen!T131/Stemmen!$Z131</f>
        <v>0</v>
      </c>
      <c r="U131" s="1">
        <f>Stemmen!U131/Stemmen!$Z131</f>
        <v>0</v>
      </c>
      <c r="V131" s="1">
        <f>Stemmen!V131/Stemmen!$Z131</f>
        <v>9.7457627118644072E-2</v>
      </c>
      <c r="W131" s="1">
        <f>Stemmen!W131/Stemmen!$Z131</f>
        <v>0.13135593220338984</v>
      </c>
      <c r="X131" s="1">
        <f>Stemmen!X131/Stemmen!$Z131</f>
        <v>0.15677966101694915</v>
      </c>
    </row>
    <row r="132" spans="1:24" x14ac:dyDescent="0.25">
      <c r="A132" t="str">
        <f>Stemmen!A132</f>
        <v>GM0473</v>
      </c>
      <c r="B132" t="str">
        <f>Stemmen!B132</f>
        <v>Zandvoort</v>
      </c>
      <c r="C132">
        <f>Stemmen!C132</f>
        <v>16650</v>
      </c>
      <c r="D132">
        <f>Stemmen!D132</f>
        <v>1</v>
      </c>
      <c r="E132">
        <f>Stemmen!E132</f>
        <v>684</v>
      </c>
      <c r="F132" s="1">
        <f>Stemmen!F132/Stemmen!$Z132</f>
        <v>7.6809453471196457E-2</v>
      </c>
      <c r="G132" s="1">
        <f>Stemmen!G132/Stemmen!$Z132</f>
        <v>2.9542097488921715E-3</v>
      </c>
      <c r="H132" s="1">
        <f>Stemmen!H132/Stemmen!$Z132</f>
        <v>2.9542097488921715E-3</v>
      </c>
      <c r="I132" s="1">
        <f>Stemmen!I132/Stemmen!$Z132</f>
        <v>0</v>
      </c>
      <c r="J132" s="1">
        <f>Stemmen!J132/Stemmen!$Z132</f>
        <v>7.6809453471196457E-2</v>
      </c>
      <c r="K132" s="1">
        <f>Stemmen!K132/Stemmen!$Z132</f>
        <v>0</v>
      </c>
      <c r="L132" s="1">
        <f>Stemmen!L132/Stemmen!$Z132</f>
        <v>0.10635155096011817</v>
      </c>
      <c r="M132" s="1">
        <f>Stemmen!M132/Stemmen!$Z132</f>
        <v>4.1358936484490398E-2</v>
      </c>
      <c r="N132" s="1">
        <f>Stemmen!N132/Stemmen!$Z132</f>
        <v>0.10487444608567208</v>
      </c>
      <c r="O132" s="1">
        <f>Stemmen!O132/Stemmen!$Z132</f>
        <v>5.9084194977843431E-3</v>
      </c>
      <c r="P132" s="1">
        <f>Stemmen!P132/Stemmen!$Z132</f>
        <v>0.10930576070901034</v>
      </c>
      <c r="Q132" s="1">
        <f>Stemmen!Q132/Stemmen!$Z132</f>
        <v>1.3293943870014771E-2</v>
      </c>
      <c r="R132" s="1">
        <f>Stemmen!R132/Stemmen!$Z132</f>
        <v>1.4771048744460858E-3</v>
      </c>
      <c r="S132" s="1">
        <f>Stemmen!S132/Stemmen!$Z132</f>
        <v>4.4313146233382573E-3</v>
      </c>
      <c r="T132" s="1">
        <f>Stemmen!T132/Stemmen!$Z132</f>
        <v>5.9084194977843431E-3</v>
      </c>
      <c r="U132" s="1">
        <f>Stemmen!U132/Stemmen!$Z132</f>
        <v>7.385524372230428E-3</v>
      </c>
      <c r="V132" s="1">
        <f>Stemmen!V132/Stemmen!$Z132</f>
        <v>0.24372230428360414</v>
      </c>
      <c r="W132" s="1">
        <f>Stemmen!W132/Stemmen!$Z132</f>
        <v>9.0103397341211228E-2</v>
      </c>
      <c r="X132" s="1">
        <f>Stemmen!X132/Stemmen!$Z132</f>
        <v>0.10635155096011817</v>
      </c>
    </row>
    <row r="133" spans="1:24" x14ac:dyDescent="0.25">
      <c r="A133" t="str">
        <f>Stemmen!A133</f>
        <v>GM0478</v>
      </c>
      <c r="B133" t="str">
        <f>Stemmen!B133</f>
        <v>Zeevang</v>
      </c>
      <c r="C133">
        <f>Stemmen!C133</f>
        <v>6345</v>
      </c>
      <c r="D133">
        <f>Stemmen!D133</f>
        <v>1</v>
      </c>
      <c r="E133">
        <f>Stemmen!E133</f>
        <v>700</v>
      </c>
      <c r="F133" s="1">
        <f>Stemmen!F133/Stemmen!$Z133</f>
        <v>0.10858585858585859</v>
      </c>
      <c r="G133" s="1">
        <f>Stemmen!G133/Stemmen!$Z133</f>
        <v>5.0505050505050509E-3</v>
      </c>
      <c r="H133" s="1">
        <f>Stemmen!H133/Stemmen!$Z133</f>
        <v>2.5252525252525255E-3</v>
      </c>
      <c r="I133" s="1">
        <f>Stemmen!I133/Stemmen!$Z133</f>
        <v>0</v>
      </c>
      <c r="J133" s="1">
        <f>Stemmen!J133/Stemmen!$Z133</f>
        <v>5.0505050505050504E-2</v>
      </c>
      <c r="K133" s="1">
        <f>Stemmen!K133/Stemmen!$Z133</f>
        <v>0</v>
      </c>
      <c r="L133" s="1">
        <f>Stemmen!L133/Stemmen!$Z133</f>
        <v>0.13383838383838384</v>
      </c>
      <c r="M133" s="1">
        <f>Stemmen!M133/Stemmen!$Z133</f>
        <v>7.0707070707070704E-2</v>
      </c>
      <c r="N133" s="1">
        <f>Stemmen!N133/Stemmen!$Z133</f>
        <v>6.8181818181818177E-2</v>
      </c>
      <c r="O133" s="1">
        <f>Stemmen!O133/Stemmen!$Z133</f>
        <v>2.2727272727272728E-2</v>
      </c>
      <c r="P133" s="1">
        <f>Stemmen!P133/Stemmen!$Z133</f>
        <v>3.2828282828282832E-2</v>
      </c>
      <c r="Q133" s="1">
        <f>Stemmen!Q133/Stemmen!$Z133</f>
        <v>0</v>
      </c>
      <c r="R133" s="1">
        <f>Stemmen!R133/Stemmen!$Z133</f>
        <v>2.5252525252525255E-3</v>
      </c>
      <c r="S133" s="1">
        <f>Stemmen!S133/Stemmen!$Z133</f>
        <v>2.5252525252525255E-3</v>
      </c>
      <c r="T133" s="1">
        <f>Stemmen!T133/Stemmen!$Z133</f>
        <v>2.5252525252525255E-3</v>
      </c>
      <c r="U133" s="1">
        <f>Stemmen!U133/Stemmen!$Z133</f>
        <v>7.575757575757576E-3</v>
      </c>
      <c r="V133" s="1">
        <f>Stemmen!V133/Stemmen!$Z133</f>
        <v>0.14898989898989898</v>
      </c>
      <c r="W133" s="1">
        <f>Stemmen!W133/Stemmen!$Z133</f>
        <v>0.10606060606060606</v>
      </c>
      <c r="X133" s="1">
        <f>Stemmen!X133/Stemmen!$Z133</f>
        <v>0.23484848484848486</v>
      </c>
    </row>
    <row r="134" spans="1:24" x14ac:dyDescent="0.25">
      <c r="A134" t="str">
        <f>Stemmen!A134</f>
        <v>GM0479</v>
      </c>
      <c r="B134" t="str">
        <f>Stemmen!B134</f>
        <v>Zaanstad</v>
      </c>
      <c r="C134">
        <f>Stemmen!C134</f>
        <v>148280</v>
      </c>
      <c r="D134">
        <f>Stemmen!D134</f>
        <v>10</v>
      </c>
      <c r="E134">
        <f>Stemmen!E134</f>
        <v>12896</v>
      </c>
      <c r="F134" s="1">
        <f>Stemmen!F134/Stemmen!$Z134</f>
        <v>7.3021276595744686E-2</v>
      </c>
      <c r="G134" s="1">
        <f>Stemmen!G134/Stemmen!$Z134</f>
        <v>8.5106382978723403E-4</v>
      </c>
      <c r="H134" s="1">
        <f>Stemmen!H134/Stemmen!$Z134</f>
        <v>1.8723404255319149E-3</v>
      </c>
      <c r="I134" s="1">
        <f>Stemmen!I134/Stemmen!$Z134</f>
        <v>1.8723404255319149E-3</v>
      </c>
      <c r="J134" s="1">
        <f>Stemmen!J134/Stemmen!$Z134</f>
        <v>7.642553191489361E-2</v>
      </c>
      <c r="K134" s="1">
        <f>Stemmen!K134/Stemmen!$Z134</f>
        <v>8.5106382978723403E-4</v>
      </c>
      <c r="L134" s="1">
        <f>Stemmen!L134/Stemmen!$Z134</f>
        <v>0.12646808510638297</v>
      </c>
      <c r="M134" s="1">
        <f>Stemmen!M134/Stemmen!$Z134</f>
        <v>7.4212765957446802E-2</v>
      </c>
      <c r="N134" s="1">
        <f>Stemmen!N134/Stemmen!$Z134</f>
        <v>0.15165957446808512</v>
      </c>
      <c r="O134" s="1">
        <f>Stemmen!O134/Stemmen!$Z134</f>
        <v>3.7446808510638301E-2</v>
      </c>
      <c r="P134" s="1">
        <f>Stemmen!P134/Stemmen!$Z134</f>
        <v>4.1872340425531916E-2</v>
      </c>
      <c r="Q134" s="1">
        <f>Stemmen!Q134/Stemmen!$Z134</f>
        <v>6.1276595744680848E-3</v>
      </c>
      <c r="R134" s="1">
        <f>Stemmen!R134/Stemmen!$Z134</f>
        <v>3.4042553191489364E-4</v>
      </c>
      <c r="S134" s="1">
        <f>Stemmen!S134/Stemmen!$Z134</f>
        <v>1.327659574468085E-2</v>
      </c>
      <c r="T134" s="1">
        <f>Stemmen!T134/Stemmen!$Z134</f>
        <v>2.7234042553191491E-3</v>
      </c>
      <c r="U134" s="1">
        <f>Stemmen!U134/Stemmen!$Z134</f>
        <v>3.4042553191489361E-3</v>
      </c>
      <c r="V134" s="1">
        <f>Stemmen!V134/Stemmen!$Z134</f>
        <v>0.18263829787234043</v>
      </c>
      <c r="W134" s="1">
        <f>Stemmen!W134/Stemmen!$Z134</f>
        <v>0.112</v>
      </c>
      <c r="X134" s="1">
        <f>Stemmen!X134/Stemmen!$Z134</f>
        <v>9.2936170212765956E-2</v>
      </c>
    </row>
    <row r="135" spans="1:24" x14ac:dyDescent="0.25">
      <c r="A135" t="str">
        <f>Stemmen!A135</f>
        <v>GM0484</v>
      </c>
      <c r="B135" t="str">
        <f>Stemmen!B135</f>
        <v>Alphen aan den Rijn</v>
      </c>
      <c r="C135">
        <f>Stemmen!C135</f>
        <v>72855</v>
      </c>
      <c r="D135">
        <f>Stemmen!D135</f>
        <v>10</v>
      </c>
      <c r="E135">
        <f>Stemmen!E135</f>
        <v>11981</v>
      </c>
      <c r="F135" s="1">
        <f>Stemmen!F135/Stemmen!$Z135</f>
        <v>0.16337091110700425</v>
      </c>
      <c r="G135" s="1">
        <f>Stemmen!G135/Stemmen!$Z135</f>
        <v>1.6632785067455184E-3</v>
      </c>
      <c r="H135" s="1">
        <f>Stemmen!H135/Stemmen!$Z135</f>
        <v>3.6961744594344852E-3</v>
      </c>
      <c r="I135" s="1">
        <f>Stemmen!I135/Stemmen!$Z135</f>
        <v>2.2177046756606911E-3</v>
      </c>
      <c r="J135" s="1">
        <f>Stemmen!J135/Stemmen!$Z135</f>
        <v>3.9733875438920714E-2</v>
      </c>
      <c r="K135" s="1">
        <f>Stemmen!K135/Stemmen!$Z135</f>
        <v>9.2404361485862131E-4</v>
      </c>
      <c r="L135" s="1">
        <f>Stemmen!L135/Stemmen!$Z135</f>
        <v>0.16762151173535392</v>
      </c>
      <c r="M135" s="1">
        <f>Stemmen!M135/Stemmen!$Z135</f>
        <v>6.5607096654962116E-2</v>
      </c>
      <c r="N135" s="1">
        <f>Stemmen!N135/Stemmen!$Z135</f>
        <v>7.5771576418406955E-2</v>
      </c>
      <c r="O135" s="1">
        <f>Stemmen!O135/Stemmen!$Z135</f>
        <v>8.6860099796710402E-2</v>
      </c>
      <c r="P135" s="1">
        <f>Stemmen!P135/Stemmen!$Z135</f>
        <v>2.938458695250416E-2</v>
      </c>
      <c r="Q135" s="1">
        <f>Stemmen!Q135/Stemmen!$Z135</f>
        <v>6.8379227499537976E-3</v>
      </c>
      <c r="R135" s="1">
        <f>Stemmen!R135/Stemmen!$Z135</f>
        <v>3.6961744594344855E-4</v>
      </c>
      <c r="S135" s="1">
        <f>Stemmen!S135/Stemmen!$Z135</f>
        <v>1.034928848641656E-2</v>
      </c>
      <c r="T135" s="1">
        <f>Stemmen!T135/Stemmen!$Z135</f>
        <v>7.3923489188689709E-4</v>
      </c>
      <c r="U135" s="1">
        <f>Stemmen!U135/Stemmen!$Z135</f>
        <v>3.6961744594344852E-3</v>
      </c>
      <c r="V135" s="1">
        <f>Stemmen!V135/Stemmen!$Z135</f>
        <v>0.11698392164110145</v>
      </c>
      <c r="W135" s="1">
        <f>Stemmen!W135/Stemmen!$Z135</f>
        <v>8.2609499168360745E-2</v>
      </c>
      <c r="X135" s="1">
        <f>Stemmen!X135/Stemmen!$Z135</f>
        <v>0.14156348179634079</v>
      </c>
    </row>
    <row r="136" spans="1:24" x14ac:dyDescent="0.25">
      <c r="A136" t="str">
        <f>Stemmen!A136</f>
        <v>GM0489</v>
      </c>
      <c r="B136" t="str">
        <f>Stemmen!B136</f>
        <v>Barendrecht</v>
      </c>
      <c r="C136">
        <f>Stemmen!C136</f>
        <v>47055</v>
      </c>
      <c r="D136">
        <f>Stemmen!D136</f>
        <v>2</v>
      </c>
      <c r="E136">
        <f>Stemmen!E136</f>
        <v>953</v>
      </c>
      <c r="F136" s="1">
        <f>Stemmen!F136/Stemmen!$Z136</f>
        <v>0.12954690491384813</v>
      </c>
      <c r="G136" s="1">
        <f>Stemmen!G136/Stemmen!$Z136</f>
        <v>2.5526483726866626E-3</v>
      </c>
      <c r="H136" s="1">
        <f>Stemmen!H136/Stemmen!$Z136</f>
        <v>0</v>
      </c>
      <c r="I136" s="1">
        <f>Stemmen!I136/Stemmen!$Z136</f>
        <v>2.5526483726866626E-3</v>
      </c>
      <c r="J136" s="1">
        <f>Stemmen!J136/Stemmen!$Z136</f>
        <v>4.9776643267389918E-2</v>
      </c>
      <c r="K136" s="1">
        <f>Stemmen!K136/Stemmen!$Z136</f>
        <v>1.2763241863433313E-3</v>
      </c>
      <c r="L136" s="1">
        <f>Stemmen!L136/Stemmen!$Z136</f>
        <v>0.16209317166560305</v>
      </c>
      <c r="M136" s="1">
        <f>Stemmen!M136/Stemmen!$Z136</f>
        <v>3.6375239310784936E-2</v>
      </c>
      <c r="N136" s="1">
        <f>Stemmen!N136/Stemmen!$Z136</f>
        <v>6.7007019783024882E-2</v>
      </c>
      <c r="O136" s="1">
        <f>Stemmen!O136/Stemmen!$Z136</f>
        <v>7.5941289087428213E-2</v>
      </c>
      <c r="P136" s="1">
        <f>Stemmen!P136/Stemmen!$Z136</f>
        <v>4.0842373962986601E-2</v>
      </c>
      <c r="Q136" s="1">
        <f>Stemmen!Q136/Stemmen!$Z136</f>
        <v>1.5315890236119975E-2</v>
      </c>
      <c r="R136" s="1">
        <f>Stemmen!R136/Stemmen!$Z136</f>
        <v>0</v>
      </c>
      <c r="S136" s="1">
        <f>Stemmen!S136/Stemmen!$Z136</f>
        <v>2.5526483726866626E-3</v>
      </c>
      <c r="T136" s="1">
        <f>Stemmen!T136/Stemmen!$Z136</f>
        <v>0</v>
      </c>
      <c r="U136" s="1">
        <f>Stemmen!U136/Stemmen!$Z136</f>
        <v>2.5526483726866626E-3</v>
      </c>
      <c r="V136" s="1">
        <f>Stemmen!V136/Stemmen!$Z136</f>
        <v>0.16656030631780472</v>
      </c>
      <c r="W136" s="1">
        <f>Stemmen!W136/Stemmen!$Z136</f>
        <v>8.6151882578174854E-2</v>
      </c>
      <c r="X136" s="1">
        <f>Stemmen!X136/Stemmen!$Z136</f>
        <v>0.15890236119974474</v>
      </c>
    </row>
    <row r="137" spans="1:24" x14ac:dyDescent="0.25">
      <c r="A137" t="str">
        <f>Stemmen!A137</f>
        <v>GM0501</v>
      </c>
      <c r="B137" t="str">
        <f>Stemmen!B137</f>
        <v>Brielle</v>
      </c>
      <c r="C137">
        <f>Stemmen!C137</f>
        <v>16070</v>
      </c>
      <c r="D137">
        <f>Stemmen!D137</f>
        <v>1</v>
      </c>
      <c r="E137">
        <f>Stemmen!E137</f>
        <v>800</v>
      </c>
      <c r="F137" s="1">
        <f>Stemmen!F137/Stemmen!$Z137</f>
        <v>0.13582677165354332</v>
      </c>
      <c r="G137" s="1">
        <f>Stemmen!G137/Stemmen!$Z137</f>
        <v>0</v>
      </c>
      <c r="H137" s="1">
        <f>Stemmen!H137/Stemmen!$Z137</f>
        <v>0</v>
      </c>
      <c r="I137" s="1">
        <f>Stemmen!I137/Stemmen!$Z137</f>
        <v>0</v>
      </c>
      <c r="J137" s="1">
        <f>Stemmen!J137/Stemmen!$Z137</f>
        <v>5.3149606299212601E-2</v>
      </c>
      <c r="K137" s="1">
        <f>Stemmen!K137/Stemmen!$Z137</f>
        <v>0</v>
      </c>
      <c r="L137" s="1">
        <f>Stemmen!L137/Stemmen!$Z137</f>
        <v>0.12598425196850394</v>
      </c>
      <c r="M137" s="1">
        <f>Stemmen!M137/Stemmen!$Z137</f>
        <v>3.3464566929133861E-2</v>
      </c>
      <c r="N137" s="1">
        <f>Stemmen!N137/Stemmen!$Z137</f>
        <v>0.12204724409448819</v>
      </c>
      <c r="O137" s="1">
        <f>Stemmen!O137/Stemmen!$Z137</f>
        <v>2.952755905511811E-2</v>
      </c>
      <c r="P137" s="1">
        <f>Stemmen!P137/Stemmen!$Z137</f>
        <v>5.3149606299212601E-2</v>
      </c>
      <c r="Q137" s="1">
        <f>Stemmen!Q137/Stemmen!$Z137</f>
        <v>3.937007874015748E-3</v>
      </c>
      <c r="R137" s="1">
        <f>Stemmen!R137/Stemmen!$Z137</f>
        <v>3.937007874015748E-3</v>
      </c>
      <c r="S137" s="1">
        <f>Stemmen!S137/Stemmen!$Z137</f>
        <v>1.1811023622047244E-2</v>
      </c>
      <c r="T137" s="1">
        <f>Stemmen!T137/Stemmen!$Z137</f>
        <v>0</v>
      </c>
      <c r="U137" s="1">
        <f>Stemmen!U137/Stemmen!$Z137</f>
        <v>0</v>
      </c>
      <c r="V137" s="1">
        <f>Stemmen!V137/Stemmen!$Z137</f>
        <v>0.21062992125984251</v>
      </c>
      <c r="W137" s="1">
        <f>Stemmen!W137/Stemmen!$Z137</f>
        <v>0.10039370078740158</v>
      </c>
      <c r="X137" s="1">
        <f>Stemmen!X137/Stemmen!$Z137</f>
        <v>0.11614173228346457</v>
      </c>
    </row>
    <row r="138" spans="1:24" x14ac:dyDescent="0.25">
      <c r="A138" t="str">
        <f>Stemmen!A138</f>
        <v>GM0502</v>
      </c>
      <c r="B138" t="str">
        <f>Stemmen!B138</f>
        <v>Capelle aan den IJssel</v>
      </c>
      <c r="C138">
        <f>Stemmen!C138</f>
        <v>66120</v>
      </c>
      <c r="D138">
        <f>Stemmen!D138</f>
        <v>5</v>
      </c>
      <c r="E138">
        <f>Stemmen!E138</f>
        <v>3543</v>
      </c>
      <c r="F138" s="1">
        <f>Stemmen!F138/Stemmen!$Z138</f>
        <v>7.7979948013367995E-2</v>
      </c>
      <c r="G138" s="1">
        <f>Stemmen!G138/Stemmen!$Z138</f>
        <v>1.4853323431117712E-3</v>
      </c>
      <c r="H138" s="1">
        <f>Stemmen!H138/Stemmen!$Z138</f>
        <v>2.5993316004455998E-3</v>
      </c>
      <c r="I138" s="1">
        <f>Stemmen!I138/Stemmen!$Z138</f>
        <v>7.4266617155588561E-4</v>
      </c>
      <c r="J138" s="1">
        <f>Stemmen!J138/Stemmen!$Z138</f>
        <v>5.5699962866691426E-2</v>
      </c>
      <c r="K138" s="1">
        <f>Stemmen!K138/Stemmen!$Z138</f>
        <v>7.4266617155588561E-4</v>
      </c>
      <c r="L138" s="1">
        <f>Stemmen!L138/Stemmen!$Z138</f>
        <v>0.14110657259561826</v>
      </c>
      <c r="M138" s="1">
        <f>Stemmen!M138/Stemmen!$Z138</f>
        <v>4.0846639435573713E-2</v>
      </c>
      <c r="N138" s="1">
        <f>Stemmen!N138/Stemmen!$Z138</f>
        <v>9.1347939101373926E-2</v>
      </c>
      <c r="O138" s="1">
        <f>Stemmen!O138/Stemmen!$Z138</f>
        <v>0.13405124396583737</v>
      </c>
      <c r="P138" s="1">
        <f>Stemmen!P138/Stemmen!$Z138</f>
        <v>3.5276643148904566E-2</v>
      </c>
      <c r="Q138" s="1">
        <f>Stemmen!Q138/Stemmen!$Z138</f>
        <v>6.3126624582250275E-3</v>
      </c>
      <c r="R138" s="1">
        <f>Stemmen!R138/Stemmen!$Z138</f>
        <v>3.713330857779428E-4</v>
      </c>
      <c r="S138" s="1">
        <f>Stemmen!S138/Stemmen!$Z138</f>
        <v>1.188265874489417E-2</v>
      </c>
      <c r="T138" s="1">
        <f>Stemmen!T138/Stemmen!$Z138</f>
        <v>3.713330857779428E-4</v>
      </c>
      <c r="U138" s="1">
        <f>Stemmen!U138/Stemmen!$Z138</f>
        <v>2.9706646862235424E-3</v>
      </c>
      <c r="V138" s="1">
        <f>Stemmen!V138/Stemmen!$Z138</f>
        <v>0.21982918678054214</v>
      </c>
      <c r="W138" s="1">
        <f>Stemmen!W138/Stemmen!$Z138</f>
        <v>7.5009283327144446E-2</v>
      </c>
      <c r="X138" s="1">
        <f>Stemmen!X138/Stemmen!$Z138</f>
        <v>0.10137393241737838</v>
      </c>
    </row>
    <row r="139" spans="1:24" x14ac:dyDescent="0.25">
      <c r="A139" t="str">
        <f>Stemmen!A139</f>
        <v>GM0503</v>
      </c>
      <c r="B139" t="str">
        <f>Stemmen!B139</f>
        <v>Delft</v>
      </c>
      <c r="C139">
        <f>Stemmen!C139</f>
        <v>98675</v>
      </c>
      <c r="D139">
        <f>Stemmen!D139</f>
        <v>9</v>
      </c>
      <c r="E139">
        <f>Stemmen!E139</f>
        <v>2384</v>
      </c>
      <c r="F139" s="1">
        <f>Stemmen!F139/Stemmen!$Z139</f>
        <v>8.923693316335822E-2</v>
      </c>
      <c r="G139" s="1">
        <f>Stemmen!G139/Stemmen!$Z139</f>
        <v>2.1853942815516299E-3</v>
      </c>
      <c r="H139" s="1">
        <f>Stemmen!H139/Stemmen!$Z139</f>
        <v>1.6390457111637225E-3</v>
      </c>
      <c r="I139" s="1">
        <f>Stemmen!I139/Stemmen!$Z139</f>
        <v>5.4634857038790745E-3</v>
      </c>
      <c r="J139" s="1">
        <f>Stemmen!J139/Stemmen!$Z139</f>
        <v>3.8062283737024222E-2</v>
      </c>
      <c r="K139" s="1">
        <f>Stemmen!K139/Stemmen!$Z139</f>
        <v>3.6423238025860496E-4</v>
      </c>
      <c r="L139" s="1">
        <f>Stemmen!L139/Stemmen!$Z139</f>
        <v>0.26497905663813515</v>
      </c>
      <c r="M139" s="1">
        <f>Stemmen!M139/Stemmen!$Z139</f>
        <v>0.1096339464578401</v>
      </c>
      <c r="N139" s="1">
        <f>Stemmen!N139/Stemmen!$Z139</f>
        <v>7.9949007466763797E-2</v>
      </c>
      <c r="O139" s="1">
        <f>Stemmen!O139/Stemmen!$Z139</f>
        <v>4.4982698961937718E-2</v>
      </c>
      <c r="P139" s="1">
        <f>Stemmen!P139/Stemmen!$Z139</f>
        <v>2.3675104716809326E-2</v>
      </c>
      <c r="Q139" s="1">
        <f>Stemmen!Q139/Stemmen!$Z139</f>
        <v>7.4667637953014024E-3</v>
      </c>
      <c r="R139" s="1">
        <f>Stemmen!R139/Stemmen!$Z139</f>
        <v>7.2846476051720993E-4</v>
      </c>
      <c r="S139" s="1">
        <f>Stemmen!S139/Stemmen!$Z139</f>
        <v>2.7317428519395375E-2</v>
      </c>
      <c r="T139" s="1">
        <f>Stemmen!T139/Stemmen!$Z139</f>
        <v>3.4602076124567475E-3</v>
      </c>
      <c r="U139" s="1">
        <f>Stemmen!U139/Stemmen!$Z139</f>
        <v>2.3675104716809323E-3</v>
      </c>
      <c r="V139" s="1">
        <f>Stemmen!V139/Stemmen!$Z139</f>
        <v>0.102349298852668</v>
      </c>
      <c r="W139" s="1">
        <f>Stemmen!W139/Stemmen!$Z139</f>
        <v>9.670369695865963E-2</v>
      </c>
      <c r="X139" s="1">
        <f>Stemmen!X139/Stemmen!$Z139</f>
        <v>9.9435439810599158E-2</v>
      </c>
    </row>
    <row r="140" spans="1:24" x14ac:dyDescent="0.25">
      <c r="A140" t="str">
        <f>Stemmen!A140</f>
        <v>GM0505</v>
      </c>
      <c r="B140" t="str">
        <f>Stemmen!B140</f>
        <v>Dordrecht</v>
      </c>
      <c r="C140">
        <f>Stemmen!C140</f>
        <v>118860</v>
      </c>
      <c r="D140">
        <f>Stemmen!D140</f>
        <v>7</v>
      </c>
      <c r="E140">
        <f>Stemmen!E140</f>
        <v>4740</v>
      </c>
      <c r="F140" s="1">
        <f>Stemmen!F140/Stemmen!$Z140</f>
        <v>0.10110138378988986</v>
      </c>
      <c r="G140" s="1">
        <f>Stemmen!G140/Stemmen!$Z140</f>
        <v>1.412030499858797E-3</v>
      </c>
      <c r="H140" s="1">
        <f>Stemmen!H140/Stemmen!$Z140</f>
        <v>1.9768426998023158E-3</v>
      </c>
      <c r="I140" s="1">
        <f>Stemmen!I140/Stemmen!$Z140</f>
        <v>1.9768426998023158E-3</v>
      </c>
      <c r="J140" s="1">
        <f>Stemmen!J140/Stemmen!$Z140</f>
        <v>6.2411748093758823E-2</v>
      </c>
      <c r="K140" s="1">
        <f>Stemmen!K140/Stemmen!$Z140</f>
        <v>8.4721829991527822E-4</v>
      </c>
      <c r="L140" s="1">
        <f>Stemmen!L140/Stemmen!$Z140</f>
        <v>0.14148545608585145</v>
      </c>
      <c r="M140" s="1">
        <f>Stemmen!M140/Stemmen!$Z140</f>
        <v>9.1499576390850046E-2</v>
      </c>
      <c r="N140" s="1">
        <f>Stemmen!N140/Stemmen!$Z140</f>
        <v>0.10957356678904265</v>
      </c>
      <c r="O140" s="1">
        <f>Stemmen!O140/Stemmen!$Z140</f>
        <v>0.11324484608867552</v>
      </c>
      <c r="P140" s="1">
        <f>Stemmen!P140/Stemmen!$Z140</f>
        <v>2.4004518497599547E-2</v>
      </c>
      <c r="Q140" s="1">
        <f>Stemmen!Q140/Stemmen!$Z140</f>
        <v>7.0601524992939847E-3</v>
      </c>
      <c r="R140" s="1">
        <f>Stemmen!R140/Stemmen!$Z140</f>
        <v>0</v>
      </c>
      <c r="S140" s="1">
        <f>Stemmen!S140/Stemmen!$Z140</f>
        <v>1.2708274498729173E-2</v>
      </c>
      <c r="T140" s="1">
        <f>Stemmen!T140/Stemmen!$Z140</f>
        <v>2.8240609997175941E-3</v>
      </c>
      <c r="U140" s="1">
        <f>Stemmen!U140/Stemmen!$Z140</f>
        <v>3.6712792996328723E-3</v>
      </c>
      <c r="V140" s="1">
        <f>Stemmen!V140/Stemmen!$Z140</f>
        <v>0.14007342558599264</v>
      </c>
      <c r="W140" s="1">
        <f>Stemmen!W140/Stemmen!$Z140</f>
        <v>9.3758825190624118E-2</v>
      </c>
      <c r="X140" s="1">
        <f>Stemmen!X140/Stemmen!$Z140</f>
        <v>9.036995199096301E-2</v>
      </c>
    </row>
    <row r="141" spans="1:24" x14ac:dyDescent="0.25">
      <c r="A141" t="str">
        <f>Stemmen!A141</f>
        <v>GM0513</v>
      </c>
      <c r="B141" t="str">
        <f>Stemmen!B141</f>
        <v>Gouda</v>
      </c>
      <c r="C141">
        <f>Stemmen!C141</f>
        <v>71235</v>
      </c>
      <c r="D141">
        <f>Stemmen!D141</f>
        <v>6</v>
      </c>
      <c r="E141">
        <f>Stemmen!E141</f>
        <v>7149</v>
      </c>
      <c r="F141" s="1">
        <f>Stemmen!F141/Stemmen!$Z141</f>
        <v>7.7540106951871662E-2</v>
      </c>
      <c r="G141" s="1">
        <f>Stemmen!G141/Stemmen!$Z141</f>
        <v>5.7295645530939653E-4</v>
      </c>
      <c r="H141" s="1">
        <f>Stemmen!H141/Stemmen!$Z141</f>
        <v>2.6737967914438501E-3</v>
      </c>
      <c r="I141" s="1">
        <f>Stemmen!I141/Stemmen!$Z141</f>
        <v>1.5278838808250573E-3</v>
      </c>
      <c r="J141" s="1">
        <f>Stemmen!J141/Stemmen!$Z141</f>
        <v>5.3475935828877004E-2</v>
      </c>
      <c r="K141" s="1">
        <f>Stemmen!K141/Stemmen!$Z141</f>
        <v>1.9098548510313216E-4</v>
      </c>
      <c r="L141" s="1">
        <f>Stemmen!L141/Stemmen!$Z141</f>
        <v>0.19671504965622613</v>
      </c>
      <c r="M141" s="1">
        <f>Stemmen!M141/Stemmen!$Z141</f>
        <v>0.11153552330022919</v>
      </c>
      <c r="N141" s="1">
        <f>Stemmen!N141/Stemmen!$Z141</f>
        <v>7.944996180290298E-2</v>
      </c>
      <c r="O141" s="1">
        <f>Stemmen!O141/Stemmen!$Z141</f>
        <v>0.14744079449961803</v>
      </c>
      <c r="P141" s="1">
        <f>Stemmen!P141/Stemmen!$Z141</f>
        <v>2.0053475935828877E-2</v>
      </c>
      <c r="Q141" s="1">
        <f>Stemmen!Q141/Stemmen!$Z141</f>
        <v>4.7746371275783038E-3</v>
      </c>
      <c r="R141" s="1">
        <f>Stemmen!R141/Stemmen!$Z141</f>
        <v>5.7295645530939653E-4</v>
      </c>
      <c r="S141" s="1">
        <f>Stemmen!S141/Stemmen!$Z141</f>
        <v>1.050420168067227E-2</v>
      </c>
      <c r="T141" s="1">
        <f>Stemmen!T141/Stemmen!$Z141</f>
        <v>2.2918258212375861E-3</v>
      </c>
      <c r="U141" s="1">
        <f>Stemmen!U141/Stemmen!$Z141</f>
        <v>1.3368983957219251E-3</v>
      </c>
      <c r="V141" s="1">
        <f>Stemmen!V141/Stemmen!$Z141</f>
        <v>9.7593582887700536E-2</v>
      </c>
      <c r="W141" s="1">
        <f>Stemmen!W141/Stemmen!$Z141</f>
        <v>9.7975553857906794E-2</v>
      </c>
      <c r="X141" s="1">
        <f>Stemmen!X141/Stemmen!$Z141</f>
        <v>9.3773873185637888E-2</v>
      </c>
    </row>
    <row r="142" spans="1:24" x14ac:dyDescent="0.25">
      <c r="A142" t="str">
        <f>Stemmen!A142</f>
        <v>GM0518</v>
      </c>
      <c r="B142" t="str">
        <f>Stemmen!B142</f>
        <v>'s-Gravenhage</v>
      </c>
      <c r="C142">
        <f>Stemmen!C142</f>
        <v>502055</v>
      </c>
      <c r="D142">
        <f>Stemmen!D142</f>
        <v>48</v>
      </c>
      <c r="E142">
        <f>Stemmen!E142</f>
        <v>18966</v>
      </c>
      <c r="F142" s="1">
        <f>Stemmen!F142/Stemmen!$Z142</f>
        <v>7.3741172154452903E-2</v>
      </c>
      <c r="G142" s="1">
        <f>Stemmen!G142/Stemmen!$Z142</f>
        <v>1.6967807025589287E-3</v>
      </c>
      <c r="H142" s="1">
        <f>Stemmen!H142/Stemmen!$Z142</f>
        <v>2.6139594606988904E-3</v>
      </c>
      <c r="I142" s="1">
        <f>Stemmen!I142/Stemmen!$Z142</f>
        <v>1.7426396404659269E-3</v>
      </c>
      <c r="J142" s="1">
        <f>Stemmen!J142/Stemmen!$Z142</f>
        <v>5.8332569017701549E-2</v>
      </c>
      <c r="K142" s="1">
        <f>Stemmen!K142/Stemmen!$Z142</f>
        <v>8.7131982023296343E-4</v>
      </c>
      <c r="L142" s="1">
        <f>Stemmen!L142/Stemmen!$Z142</f>
        <v>0.20861230853893423</v>
      </c>
      <c r="M142" s="1">
        <f>Stemmen!M142/Stemmen!$Z142</f>
        <v>8.7498853526552331E-2</v>
      </c>
      <c r="N142" s="1">
        <f>Stemmen!N142/Stemmen!$Z142</f>
        <v>8.2362652480968537E-2</v>
      </c>
      <c r="O142" s="1">
        <f>Stemmen!O142/Stemmen!$Z142</f>
        <v>3.3064294230945611E-2</v>
      </c>
      <c r="P142" s="1">
        <f>Stemmen!P142/Stemmen!$Z142</f>
        <v>2.7836375309547832E-2</v>
      </c>
      <c r="Q142" s="1">
        <f>Stemmen!Q142/Stemmen!$Z142</f>
        <v>5.6406493625607628E-3</v>
      </c>
      <c r="R142" s="1">
        <f>Stemmen!R142/Stemmen!$Z142</f>
        <v>1.2381913234889479E-3</v>
      </c>
      <c r="S142" s="1">
        <f>Stemmen!S142/Stemmen!$Z142</f>
        <v>1.3711822434192424E-2</v>
      </c>
      <c r="T142" s="1">
        <f>Stemmen!T142/Stemmen!$Z142</f>
        <v>2.1095111437219112E-3</v>
      </c>
      <c r="U142" s="1">
        <f>Stemmen!U142/Stemmen!$Z142</f>
        <v>2.2470879574429058E-3</v>
      </c>
      <c r="V142" s="1">
        <f>Stemmen!V142/Stemmen!$Z142</f>
        <v>0.18751719710171513</v>
      </c>
      <c r="W142" s="1">
        <f>Stemmen!W142/Stemmen!$Z142</f>
        <v>9.6533064294230947E-2</v>
      </c>
      <c r="X142" s="1">
        <f>Stemmen!X142/Stemmen!$Z142</f>
        <v>0.11262955149958727</v>
      </c>
    </row>
    <row r="143" spans="1:24" x14ac:dyDescent="0.25">
      <c r="A143" t="str">
        <f>Stemmen!A143</f>
        <v>GM0530</v>
      </c>
      <c r="B143" t="str">
        <f>Stemmen!B143</f>
        <v>Hellevoetsluis</v>
      </c>
      <c r="C143">
        <f>Stemmen!C143</f>
        <v>39440</v>
      </c>
      <c r="D143">
        <f>Stemmen!D143</f>
        <v>5</v>
      </c>
      <c r="E143">
        <f>Stemmen!E143</f>
        <v>3134</v>
      </c>
      <c r="F143" s="1">
        <f>Stemmen!F143/Stemmen!$Z143</f>
        <v>7.0756829377519037E-2</v>
      </c>
      <c r="G143" s="1">
        <f>Stemmen!G143/Stemmen!$Z143</f>
        <v>8.9565606806986115E-4</v>
      </c>
      <c r="H143" s="1">
        <f>Stemmen!H143/Stemmen!$Z143</f>
        <v>2.6869682042095834E-3</v>
      </c>
      <c r="I143" s="1">
        <f>Stemmen!I143/Stemmen!$Z143</f>
        <v>2.6869682042095834E-3</v>
      </c>
      <c r="J143" s="1">
        <f>Stemmen!J143/Stemmen!$Z143</f>
        <v>6.1800268696820419E-2</v>
      </c>
      <c r="K143" s="1">
        <f>Stemmen!K143/Stemmen!$Z143</f>
        <v>4.4782803403493058E-4</v>
      </c>
      <c r="L143" s="1">
        <f>Stemmen!L143/Stemmen!$Z143</f>
        <v>0.13300492610837439</v>
      </c>
      <c r="M143" s="1">
        <f>Stemmen!M143/Stemmen!$Z143</f>
        <v>5.1948051948051951E-2</v>
      </c>
      <c r="N143" s="1">
        <f>Stemmen!N143/Stemmen!$Z143</f>
        <v>0.10165696372592924</v>
      </c>
      <c r="O143" s="1">
        <f>Stemmen!O143/Stemmen!$Z143</f>
        <v>3.6721898790864307E-2</v>
      </c>
      <c r="P143" s="1">
        <f>Stemmen!P143/Stemmen!$Z143</f>
        <v>4.9261083743842367E-2</v>
      </c>
      <c r="Q143" s="1">
        <f>Stemmen!Q143/Stemmen!$Z143</f>
        <v>6.717420510523959E-3</v>
      </c>
      <c r="R143" s="1">
        <f>Stemmen!R143/Stemmen!$Z143</f>
        <v>0</v>
      </c>
      <c r="S143" s="1">
        <f>Stemmen!S143/Stemmen!$Z143</f>
        <v>1.7465293327362293E-2</v>
      </c>
      <c r="T143" s="1">
        <f>Stemmen!T143/Stemmen!$Z143</f>
        <v>1.7913121361397223E-3</v>
      </c>
      <c r="U143" s="1">
        <f>Stemmen!U143/Stemmen!$Z143</f>
        <v>4.9261083743842365E-3</v>
      </c>
      <c r="V143" s="1">
        <f>Stemmen!V143/Stemmen!$Z143</f>
        <v>0.25123152709359609</v>
      </c>
      <c r="W143" s="1">
        <f>Stemmen!W143/Stemmen!$Z143</f>
        <v>7.9265562024182709E-2</v>
      </c>
      <c r="X143" s="1">
        <f>Stemmen!X143/Stemmen!$Z143</f>
        <v>0.12673533363188536</v>
      </c>
    </row>
    <row r="144" spans="1:24" x14ac:dyDescent="0.25">
      <c r="A144" t="str">
        <f>Stemmen!A144</f>
        <v>GM0531</v>
      </c>
      <c r="B144" t="str">
        <f>Stemmen!B144</f>
        <v>Hendrik-Ido-Ambacht</v>
      </c>
      <c r="C144">
        <f>Stemmen!C144</f>
        <v>28255</v>
      </c>
      <c r="D144">
        <f>Stemmen!D144</f>
        <v>2</v>
      </c>
      <c r="E144">
        <f>Stemmen!E144</f>
        <v>1100</v>
      </c>
      <c r="F144" s="1">
        <f>Stemmen!F144/Stemmen!$Z144</f>
        <v>0.16272965879265092</v>
      </c>
      <c r="G144" s="1">
        <f>Stemmen!G144/Stemmen!$Z144</f>
        <v>0</v>
      </c>
      <c r="H144" s="1">
        <f>Stemmen!H144/Stemmen!$Z144</f>
        <v>1.3123359580052493E-3</v>
      </c>
      <c r="I144" s="1">
        <f>Stemmen!I144/Stemmen!$Z144</f>
        <v>0</v>
      </c>
      <c r="J144" s="1">
        <f>Stemmen!J144/Stemmen!$Z144</f>
        <v>5.905511811023622E-2</v>
      </c>
      <c r="K144" s="1">
        <f>Stemmen!K144/Stemmen!$Z144</f>
        <v>1.3123359580052493E-3</v>
      </c>
      <c r="L144" s="1">
        <f>Stemmen!L144/Stemmen!$Z144</f>
        <v>9.9737532808398949E-2</v>
      </c>
      <c r="M144" s="1">
        <f>Stemmen!M144/Stemmen!$Z144</f>
        <v>2.3622047244094488E-2</v>
      </c>
      <c r="N144" s="1">
        <f>Stemmen!N144/Stemmen!$Z144</f>
        <v>7.4803149606299218E-2</v>
      </c>
      <c r="O144" s="1">
        <f>Stemmen!O144/Stemmen!$Z144</f>
        <v>0.18635170603674542</v>
      </c>
      <c r="P144" s="1">
        <f>Stemmen!P144/Stemmen!$Z144</f>
        <v>3.5433070866141732E-2</v>
      </c>
      <c r="Q144" s="1">
        <f>Stemmen!Q144/Stemmen!$Z144</f>
        <v>5.2493438320209973E-3</v>
      </c>
      <c r="R144" s="1">
        <f>Stemmen!R144/Stemmen!$Z144</f>
        <v>0</v>
      </c>
      <c r="S144" s="1">
        <f>Stemmen!S144/Stemmen!$Z144</f>
        <v>5.2493438320209973E-3</v>
      </c>
      <c r="T144" s="1">
        <f>Stemmen!T144/Stemmen!$Z144</f>
        <v>1.3123359580052493E-3</v>
      </c>
      <c r="U144" s="1">
        <f>Stemmen!U144/Stemmen!$Z144</f>
        <v>2.6246719160104987E-3</v>
      </c>
      <c r="V144" s="1">
        <f>Stemmen!V144/Stemmen!$Z144</f>
        <v>0.13254593175853019</v>
      </c>
      <c r="W144" s="1">
        <f>Stemmen!W144/Stemmen!$Z144</f>
        <v>7.874015748031496E-2</v>
      </c>
      <c r="X144" s="1">
        <f>Stemmen!X144/Stemmen!$Z144</f>
        <v>0.12992125984251968</v>
      </c>
    </row>
    <row r="145" spans="1:24" x14ac:dyDescent="0.25">
      <c r="A145" t="str">
        <f>Stemmen!A145</f>
        <v>GM0534</v>
      </c>
      <c r="B145" t="str">
        <f>Stemmen!B145</f>
        <v>Hillegom</v>
      </c>
      <c r="C145">
        <f>Stemmen!C145</f>
        <v>20830</v>
      </c>
      <c r="D145">
        <f>Stemmen!D145</f>
        <v>3</v>
      </c>
      <c r="E145">
        <f>Stemmen!E145</f>
        <v>3106</v>
      </c>
      <c r="F145" s="1">
        <f>Stemmen!F145/Stemmen!$Z145</f>
        <v>0.15878378378378377</v>
      </c>
      <c r="G145" s="1">
        <f>Stemmen!G145/Stemmen!$Z145</f>
        <v>1.6891891891891893E-3</v>
      </c>
      <c r="H145" s="1">
        <f>Stemmen!H145/Stemmen!$Z145</f>
        <v>4.2229729729729732E-3</v>
      </c>
      <c r="I145" s="1">
        <f>Stemmen!I145/Stemmen!$Z145</f>
        <v>8.4459459459459464E-4</v>
      </c>
      <c r="J145" s="1">
        <f>Stemmen!J145/Stemmen!$Z145</f>
        <v>5.2364864864864864E-2</v>
      </c>
      <c r="K145" s="1">
        <f>Stemmen!K145/Stemmen!$Z145</f>
        <v>8.4459459459459464E-4</v>
      </c>
      <c r="L145" s="1">
        <f>Stemmen!L145/Stemmen!$Z145</f>
        <v>0.14864864864864866</v>
      </c>
      <c r="M145" s="1">
        <f>Stemmen!M145/Stemmen!$Z145</f>
        <v>3.7162162162162164E-2</v>
      </c>
      <c r="N145" s="1">
        <f>Stemmen!N145/Stemmen!$Z145</f>
        <v>6.1655405405405407E-2</v>
      </c>
      <c r="O145" s="1">
        <f>Stemmen!O145/Stemmen!$Z145</f>
        <v>3.125E-2</v>
      </c>
      <c r="P145" s="1">
        <f>Stemmen!P145/Stemmen!$Z145</f>
        <v>4.1385135135135136E-2</v>
      </c>
      <c r="Q145" s="1">
        <f>Stemmen!Q145/Stemmen!$Z145</f>
        <v>1.1824324324324325E-2</v>
      </c>
      <c r="R145" s="1">
        <f>Stemmen!R145/Stemmen!$Z145</f>
        <v>0</v>
      </c>
      <c r="S145" s="1">
        <f>Stemmen!S145/Stemmen!$Z145</f>
        <v>1.097972972972973E-2</v>
      </c>
      <c r="T145" s="1">
        <f>Stemmen!T145/Stemmen!$Z145</f>
        <v>1.6891891891891893E-3</v>
      </c>
      <c r="U145" s="1">
        <f>Stemmen!U145/Stemmen!$Z145</f>
        <v>5.0675675675675678E-3</v>
      </c>
      <c r="V145" s="1">
        <f>Stemmen!V145/Stemmen!$Z145</f>
        <v>0.1875</v>
      </c>
      <c r="W145" s="1">
        <f>Stemmen!W145/Stemmen!$Z145</f>
        <v>8.5304054054054057E-2</v>
      </c>
      <c r="X145" s="1">
        <f>Stemmen!X145/Stemmen!$Z145</f>
        <v>0.15878378378378377</v>
      </c>
    </row>
    <row r="146" spans="1:24" x14ac:dyDescent="0.25">
      <c r="A146" t="str">
        <f>Stemmen!A146</f>
        <v>GM0537</v>
      </c>
      <c r="B146" t="str">
        <f>Stemmen!B146</f>
        <v>Katwijk</v>
      </c>
      <c r="C146">
        <f>Stemmen!C146</f>
        <v>62475</v>
      </c>
      <c r="D146">
        <f>Stemmen!D146</f>
        <v>7</v>
      </c>
      <c r="E146">
        <f>Stemmen!E146</f>
        <v>6492</v>
      </c>
      <c r="F146" s="1">
        <f>Stemmen!F146/Stemmen!$Z146</f>
        <v>0.19028340080971659</v>
      </c>
      <c r="G146" s="1">
        <f>Stemmen!G146/Stemmen!$Z146</f>
        <v>5.3981106612685558E-4</v>
      </c>
      <c r="H146" s="1">
        <f>Stemmen!H146/Stemmen!$Z146</f>
        <v>2.1592442645074223E-3</v>
      </c>
      <c r="I146" s="1">
        <f>Stemmen!I146/Stemmen!$Z146</f>
        <v>1.3495276653171389E-3</v>
      </c>
      <c r="J146" s="1">
        <f>Stemmen!J146/Stemmen!$Z146</f>
        <v>2.9959514170040485E-2</v>
      </c>
      <c r="K146" s="1">
        <f>Stemmen!K146/Stemmen!$Z146</f>
        <v>8.0971659919028337E-4</v>
      </c>
      <c r="L146" s="1">
        <f>Stemmen!L146/Stemmen!$Z146</f>
        <v>7.4763832658569507E-2</v>
      </c>
      <c r="M146" s="1">
        <f>Stemmen!M146/Stemmen!$Z146</f>
        <v>2.941970310391363E-2</v>
      </c>
      <c r="N146" s="1">
        <f>Stemmen!N146/Stemmen!$Z146</f>
        <v>5.991902834008097E-2</v>
      </c>
      <c r="O146" s="1">
        <f>Stemmen!O146/Stemmen!$Z146</f>
        <v>0.21403508771929824</v>
      </c>
      <c r="P146" s="1">
        <f>Stemmen!P146/Stemmen!$Z146</f>
        <v>3.5087719298245612E-2</v>
      </c>
      <c r="Q146" s="1">
        <f>Stemmen!Q146/Stemmen!$Z146</f>
        <v>5.9379217273954118E-3</v>
      </c>
      <c r="R146" s="1">
        <f>Stemmen!R146/Stemmen!$Z146</f>
        <v>0</v>
      </c>
      <c r="S146" s="1">
        <f>Stemmen!S146/Stemmen!$Z146</f>
        <v>1.2145748987854251E-2</v>
      </c>
      <c r="T146" s="1">
        <f>Stemmen!T146/Stemmen!$Z146</f>
        <v>1.3495276653171389E-3</v>
      </c>
      <c r="U146" s="1">
        <f>Stemmen!U146/Stemmen!$Z146</f>
        <v>5.6680161943319842E-3</v>
      </c>
      <c r="V146" s="1">
        <f>Stemmen!V146/Stemmen!$Z146</f>
        <v>0.18272604588394062</v>
      </c>
      <c r="W146" s="1">
        <f>Stemmen!W146/Stemmen!$Z146</f>
        <v>5.8569500674763832E-2</v>
      </c>
      <c r="X146" s="1">
        <f>Stemmen!X146/Stemmen!$Z146</f>
        <v>9.5276653171390016E-2</v>
      </c>
    </row>
    <row r="147" spans="1:24" x14ac:dyDescent="0.25">
      <c r="A147" t="str">
        <f>Stemmen!A147</f>
        <v>GM0542</v>
      </c>
      <c r="B147" t="str">
        <f>Stemmen!B147</f>
        <v>Krimpen aan den IJssel</v>
      </c>
      <c r="C147">
        <f>Stemmen!C147</f>
        <v>28690</v>
      </c>
      <c r="D147">
        <f>Stemmen!D147</f>
        <v>1</v>
      </c>
      <c r="E147">
        <f>Stemmen!E147</f>
        <v>798</v>
      </c>
      <c r="F147" s="1">
        <f>Stemmen!F147/Stemmen!$Z147</f>
        <v>0.10275689223057644</v>
      </c>
      <c r="G147" s="1">
        <f>Stemmen!G147/Stemmen!$Z147</f>
        <v>0</v>
      </c>
      <c r="H147" s="1">
        <f>Stemmen!H147/Stemmen!$Z147</f>
        <v>0</v>
      </c>
      <c r="I147" s="1">
        <f>Stemmen!I147/Stemmen!$Z147</f>
        <v>1.2531328320802004E-3</v>
      </c>
      <c r="J147" s="1">
        <f>Stemmen!J147/Stemmen!$Z147</f>
        <v>3.5087719298245612E-2</v>
      </c>
      <c r="K147" s="1">
        <f>Stemmen!K147/Stemmen!$Z147</f>
        <v>1.2531328320802004E-3</v>
      </c>
      <c r="L147" s="1">
        <f>Stemmen!L147/Stemmen!$Z147</f>
        <v>0.12907268170426064</v>
      </c>
      <c r="M147" s="1">
        <f>Stemmen!M147/Stemmen!$Z147</f>
        <v>2.6315789473684209E-2</v>
      </c>
      <c r="N147" s="1">
        <f>Stemmen!N147/Stemmen!$Z147</f>
        <v>5.764411027568922E-2</v>
      </c>
      <c r="O147" s="1">
        <f>Stemmen!O147/Stemmen!$Z147</f>
        <v>0.21303258145363407</v>
      </c>
      <c r="P147" s="1">
        <f>Stemmen!P147/Stemmen!$Z147</f>
        <v>3.8847117794486213E-2</v>
      </c>
      <c r="Q147" s="1">
        <f>Stemmen!Q147/Stemmen!$Z147</f>
        <v>3.7593984962406013E-3</v>
      </c>
      <c r="R147" s="1">
        <f>Stemmen!R147/Stemmen!$Z147</f>
        <v>0</v>
      </c>
      <c r="S147" s="1">
        <f>Stemmen!S147/Stemmen!$Z147</f>
        <v>3.7593984962406013E-3</v>
      </c>
      <c r="T147" s="1">
        <f>Stemmen!T147/Stemmen!$Z147</f>
        <v>0</v>
      </c>
      <c r="U147" s="1">
        <f>Stemmen!U147/Stemmen!$Z147</f>
        <v>2.5062656641604009E-3</v>
      </c>
      <c r="V147" s="1">
        <f>Stemmen!V147/Stemmen!$Z147</f>
        <v>0.14035087719298245</v>
      </c>
      <c r="W147" s="1">
        <f>Stemmen!W147/Stemmen!$Z147</f>
        <v>5.1378446115288218E-2</v>
      </c>
      <c r="X147" s="1">
        <f>Stemmen!X147/Stemmen!$Z147</f>
        <v>0.19298245614035087</v>
      </c>
    </row>
    <row r="148" spans="1:24" x14ac:dyDescent="0.25">
      <c r="A148" t="str">
        <f>Stemmen!A148</f>
        <v>GM0546</v>
      </c>
      <c r="B148" t="str">
        <f>Stemmen!B148</f>
        <v>Leiden</v>
      </c>
      <c r="C148">
        <f>Stemmen!C148</f>
        <v>118750</v>
      </c>
      <c r="D148">
        <f>Stemmen!D148</f>
        <v>15</v>
      </c>
      <c r="E148">
        <f>Stemmen!E148</f>
        <v>6135</v>
      </c>
      <c r="F148" s="1">
        <f>Stemmen!F148/Stemmen!$Z148</f>
        <v>6.5443013645973477E-2</v>
      </c>
      <c r="G148" s="1">
        <f>Stemmen!G148/Stemmen!$Z148</f>
        <v>1.6336728810301749E-3</v>
      </c>
      <c r="H148" s="1">
        <f>Stemmen!H148/Stemmen!$Z148</f>
        <v>1.1531808571977706E-3</v>
      </c>
      <c r="I148" s="1">
        <f>Stemmen!I148/Stemmen!$Z148</f>
        <v>1.5375744762636939E-3</v>
      </c>
      <c r="J148" s="1">
        <f>Stemmen!J148/Stemmen!$Z148</f>
        <v>4.9586776859504134E-2</v>
      </c>
      <c r="K148" s="1">
        <f>Stemmen!K148/Stemmen!$Z148</f>
        <v>4.8049202383240437E-4</v>
      </c>
      <c r="L148" s="1">
        <f>Stemmen!L148/Stemmen!$Z148</f>
        <v>0.2869498366327119</v>
      </c>
      <c r="M148" s="1">
        <f>Stemmen!M148/Stemmen!$Z148</f>
        <v>0.14299442629252354</v>
      </c>
      <c r="N148" s="1">
        <f>Stemmen!N148/Stemmen!$Z148</f>
        <v>7.3419181241591386E-2</v>
      </c>
      <c r="O148" s="1">
        <f>Stemmen!O148/Stemmen!$Z148</f>
        <v>2.9117816644243705E-2</v>
      </c>
      <c r="P148" s="1">
        <f>Stemmen!P148/Stemmen!$Z148</f>
        <v>1.5183547953103978E-2</v>
      </c>
      <c r="Q148" s="1">
        <f>Stemmen!Q148/Stemmen!$Z148</f>
        <v>6.2463963098212567E-3</v>
      </c>
      <c r="R148" s="1">
        <f>Stemmen!R148/Stemmen!$Z148</f>
        <v>4.8049202383240437E-4</v>
      </c>
      <c r="S148" s="1">
        <f>Stemmen!S148/Stemmen!$Z148</f>
        <v>1.7778204881798963E-2</v>
      </c>
      <c r="T148" s="1">
        <f>Stemmen!T148/Stemmen!$Z148</f>
        <v>3.4595425715933117E-3</v>
      </c>
      <c r="U148" s="1">
        <f>Stemmen!U148/Stemmen!$Z148</f>
        <v>1.3453776667307323E-3</v>
      </c>
      <c r="V148" s="1">
        <f>Stemmen!V148/Stemmen!$Z148</f>
        <v>8.6969056313665194E-2</v>
      </c>
      <c r="W148" s="1">
        <f>Stemmen!W148/Stemmen!$Z148</f>
        <v>0.1145492984816452</v>
      </c>
      <c r="X148" s="1">
        <f>Stemmen!X148/Stemmen!$Z148</f>
        <v>0.10167211224293676</v>
      </c>
    </row>
    <row r="149" spans="1:24" x14ac:dyDescent="0.25">
      <c r="A149" t="str">
        <f>Stemmen!A149</f>
        <v>GM0547</v>
      </c>
      <c r="B149" t="str">
        <f>Stemmen!B149</f>
        <v>Leiderdorp</v>
      </c>
      <c r="C149">
        <f>Stemmen!C149</f>
        <v>26705</v>
      </c>
      <c r="D149">
        <f>Stemmen!D149</f>
        <v>8</v>
      </c>
      <c r="E149">
        <f>Stemmen!E149</f>
        <v>6316</v>
      </c>
      <c r="F149" s="1">
        <f>Stemmen!F149/Stemmen!$Z149</f>
        <v>0.12921183709346615</v>
      </c>
      <c r="G149" s="1">
        <f>Stemmen!G149/Stemmen!$Z149</f>
        <v>7.3249340755933195E-4</v>
      </c>
      <c r="H149" s="1">
        <f>Stemmen!H149/Stemmen!$Z149</f>
        <v>7.3249340755933195E-4</v>
      </c>
      <c r="I149" s="1">
        <f>Stemmen!I149/Stemmen!$Z149</f>
        <v>1.4649868151186639E-3</v>
      </c>
      <c r="J149" s="1">
        <f>Stemmen!J149/Stemmen!$Z149</f>
        <v>4.3656607090536183E-2</v>
      </c>
      <c r="K149" s="1">
        <f>Stemmen!K149/Stemmen!$Z149</f>
        <v>7.3249340755933195E-4</v>
      </c>
      <c r="L149" s="1">
        <f>Stemmen!L149/Stemmen!$Z149</f>
        <v>0.21740404336360972</v>
      </c>
      <c r="M149" s="1">
        <f>Stemmen!M149/Stemmen!$Z149</f>
        <v>8.116026955757398E-2</v>
      </c>
      <c r="N149" s="1">
        <f>Stemmen!N149/Stemmen!$Z149</f>
        <v>6.4752417228244943E-2</v>
      </c>
      <c r="O149" s="1">
        <f>Stemmen!O149/Stemmen!$Z149</f>
        <v>4.5561089950190446E-2</v>
      </c>
      <c r="P149" s="1">
        <f>Stemmen!P149/Stemmen!$Z149</f>
        <v>3.4280691473776735E-2</v>
      </c>
      <c r="Q149" s="1">
        <f>Stemmen!Q149/Stemmen!$Z149</f>
        <v>8.9364195722238492E-3</v>
      </c>
      <c r="R149" s="1">
        <f>Stemmen!R149/Stemmen!$Z149</f>
        <v>0</v>
      </c>
      <c r="S149" s="1">
        <f>Stemmen!S149/Stemmen!$Z149</f>
        <v>7.6179314386170521E-3</v>
      </c>
      <c r="T149" s="1">
        <f>Stemmen!T149/Stemmen!$Z149</f>
        <v>2.4904775857017285E-3</v>
      </c>
      <c r="U149" s="1">
        <f>Stemmen!U149/Stemmen!$Z149</f>
        <v>1.0254907705830648E-3</v>
      </c>
      <c r="V149" s="1">
        <f>Stemmen!V149/Stemmen!$Z149</f>
        <v>0.12027541752124231</v>
      </c>
      <c r="W149" s="1">
        <f>Stemmen!W149/Stemmen!$Z149</f>
        <v>9.390565484910636E-2</v>
      </c>
      <c r="X149" s="1">
        <f>Stemmen!X149/Stemmen!$Z149</f>
        <v>0.14605918546733079</v>
      </c>
    </row>
    <row r="150" spans="1:24" x14ac:dyDescent="0.25">
      <c r="A150" t="str">
        <f>Stemmen!A150</f>
        <v>GM0556</v>
      </c>
      <c r="B150" t="str">
        <f>Stemmen!B150</f>
        <v>Maassluis</v>
      </c>
      <c r="C150">
        <f>Stemmen!C150</f>
        <v>31850</v>
      </c>
      <c r="D150">
        <f>Stemmen!D150</f>
        <v>3</v>
      </c>
      <c r="E150">
        <f>Stemmen!E150</f>
        <v>1850</v>
      </c>
      <c r="F150" s="1">
        <f>Stemmen!F150/Stemmen!$Z150</f>
        <v>0.14147176269252709</v>
      </c>
      <c r="G150" s="1">
        <f>Stemmen!G150/Stemmen!$Z150</f>
        <v>5.7045065601825438E-4</v>
      </c>
      <c r="H150" s="1">
        <f>Stemmen!H150/Stemmen!$Z150</f>
        <v>2.8522532800912721E-3</v>
      </c>
      <c r="I150" s="1">
        <f>Stemmen!I150/Stemmen!$Z150</f>
        <v>0</v>
      </c>
      <c r="J150" s="1">
        <f>Stemmen!J150/Stemmen!$Z150</f>
        <v>3.5938391329150027E-2</v>
      </c>
      <c r="K150" s="1">
        <f>Stemmen!K150/Stemmen!$Z150</f>
        <v>5.7045065601825438E-4</v>
      </c>
      <c r="L150" s="1">
        <f>Stemmen!L150/Stemmen!$Z150</f>
        <v>0.13918996006845408</v>
      </c>
      <c r="M150" s="1">
        <f>Stemmen!M150/Stemmen!$Z150</f>
        <v>3.9361095265259556E-2</v>
      </c>
      <c r="N150" s="1">
        <f>Stemmen!N150/Stemmen!$Z150</f>
        <v>7.986309184255562E-2</v>
      </c>
      <c r="O150" s="1">
        <f>Stemmen!O150/Stemmen!$Z150</f>
        <v>6.1038220193953226E-2</v>
      </c>
      <c r="P150" s="1">
        <f>Stemmen!P150/Stemmen!$Z150</f>
        <v>3.5367940673131773E-2</v>
      </c>
      <c r="Q150" s="1">
        <f>Stemmen!Q150/Stemmen!$Z150</f>
        <v>6.2749572162007989E-3</v>
      </c>
      <c r="R150" s="1">
        <f>Stemmen!R150/Stemmen!$Z150</f>
        <v>0</v>
      </c>
      <c r="S150" s="1">
        <f>Stemmen!S150/Stemmen!$Z150</f>
        <v>4.5636052481460351E-3</v>
      </c>
      <c r="T150" s="1">
        <f>Stemmen!T150/Stemmen!$Z150</f>
        <v>5.7045065601825438E-4</v>
      </c>
      <c r="U150" s="1">
        <f>Stemmen!U150/Stemmen!$Z150</f>
        <v>1.1409013120365088E-3</v>
      </c>
      <c r="V150" s="1">
        <f>Stemmen!V150/Stemmen!$Z150</f>
        <v>0.20764403879064461</v>
      </c>
      <c r="W150" s="1">
        <f>Stemmen!W150/Stemmen!$Z150</f>
        <v>8.442669709070165E-2</v>
      </c>
      <c r="X150" s="1">
        <f>Stemmen!X150/Stemmen!$Z150</f>
        <v>0.15915573302909297</v>
      </c>
    </row>
    <row r="151" spans="1:24" x14ac:dyDescent="0.25">
      <c r="A151" t="str">
        <f>Stemmen!A151</f>
        <v>GM0568</v>
      </c>
      <c r="B151" t="str">
        <f>Stemmen!B151</f>
        <v>Bernisse</v>
      </c>
      <c r="C151">
        <f>Stemmen!C151</f>
        <v>12425</v>
      </c>
      <c r="D151">
        <f>Stemmen!D151</f>
        <v>2</v>
      </c>
      <c r="E151">
        <f>Stemmen!E151</f>
        <v>2961</v>
      </c>
      <c r="F151" s="1">
        <f>Stemmen!F151/Stemmen!$Z151</f>
        <v>0.11401218450826806</v>
      </c>
      <c r="G151" s="1">
        <f>Stemmen!G151/Stemmen!$Z151</f>
        <v>8.703220191470844E-4</v>
      </c>
      <c r="H151" s="1">
        <f>Stemmen!H151/Stemmen!$Z151</f>
        <v>1.7406440382941688E-3</v>
      </c>
      <c r="I151" s="1">
        <f>Stemmen!I151/Stemmen!$Z151</f>
        <v>8.703220191470844E-4</v>
      </c>
      <c r="J151" s="1">
        <f>Stemmen!J151/Stemmen!$Z151</f>
        <v>4.6997389033942558E-2</v>
      </c>
      <c r="K151" s="1">
        <f>Stemmen!K151/Stemmen!$Z151</f>
        <v>1.7406440382941688E-3</v>
      </c>
      <c r="L151" s="1">
        <f>Stemmen!L151/Stemmen!$Z151</f>
        <v>0.12532637075718014</v>
      </c>
      <c r="M151" s="1">
        <f>Stemmen!M151/Stemmen!$Z151</f>
        <v>3.8294168842471714E-2</v>
      </c>
      <c r="N151" s="1">
        <f>Stemmen!N151/Stemmen!$Z151</f>
        <v>0.11575282854656223</v>
      </c>
      <c r="O151" s="1">
        <f>Stemmen!O151/Stemmen!$Z151</f>
        <v>4.0034812880765887E-2</v>
      </c>
      <c r="P151" s="1">
        <f>Stemmen!P151/Stemmen!$Z151</f>
        <v>5.6570931244560488E-2</v>
      </c>
      <c r="Q151" s="1">
        <f>Stemmen!Q151/Stemmen!$Z151</f>
        <v>7.832898172323759E-3</v>
      </c>
      <c r="R151" s="1">
        <f>Stemmen!R151/Stemmen!$Z151</f>
        <v>8.703220191470844E-4</v>
      </c>
      <c r="S151" s="1">
        <f>Stemmen!S151/Stemmen!$Z151</f>
        <v>9.5735422106179285E-3</v>
      </c>
      <c r="T151" s="1">
        <f>Stemmen!T151/Stemmen!$Z151</f>
        <v>0</v>
      </c>
      <c r="U151" s="1">
        <f>Stemmen!U151/Stemmen!$Z151</f>
        <v>6.9625761531766752E-3</v>
      </c>
      <c r="V151" s="1">
        <f>Stemmen!V151/Stemmen!$Z151</f>
        <v>0.20104438642297651</v>
      </c>
      <c r="W151" s="1">
        <f>Stemmen!W151/Stemmen!$Z151</f>
        <v>8.4421235857267185E-2</v>
      </c>
      <c r="X151" s="1">
        <f>Stemmen!X151/Stemmen!$Z151</f>
        <v>0.14708442123585727</v>
      </c>
    </row>
    <row r="152" spans="1:24" x14ac:dyDescent="0.25">
      <c r="A152" t="str">
        <f>Stemmen!A152</f>
        <v>GM0569</v>
      </c>
      <c r="B152" t="str">
        <f>Stemmen!B152</f>
        <v>Nieuwkoop</v>
      </c>
      <c r="C152">
        <f>Stemmen!C152</f>
        <v>26975</v>
      </c>
      <c r="D152">
        <f>Stemmen!D152</f>
        <v>2</v>
      </c>
      <c r="E152">
        <f>Stemmen!E152</f>
        <v>3500</v>
      </c>
      <c r="F152" s="1">
        <f>Stemmen!F152/Stemmen!$Z152</f>
        <v>0.2301912568306011</v>
      </c>
      <c r="G152" s="1">
        <f>Stemmen!G152/Stemmen!$Z152</f>
        <v>1.366120218579235E-3</v>
      </c>
      <c r="H152" s="1">
        <f>Stemmen!H152/Stemmen!$Z152</f>
        <v>2.0491803278688526E-3</v>
      </c>
      <c r="I152" s="1">
        <f>Stemmen!I152/Stemmen!$Z152</f>
        <v>0</v>
      </c>
      <c r="J152" s="1">
        <f>Stemmen!J152/Stemmen!$Z152</f>
        <v>3.825136612021858E-2</v>
      </c>
      <c r="K152" s="1">
        <f>Stemmen!K152/Stemmen!$Z152</f>
        <v>1.366120218579235E-3</v>
      </c>
      <c r="L152" s="1">
        <f>Stemmen!L152/Stemmen!$Z152</f>
        <v>0.15915300546448088</v>
      </c>
      <c r="M152" s="1">
        <f>Stemmen!M152/Stemmen!$Z152</f>
        <v>4.5081967213114756E-2</v>
      </c>
      <c r="N152" s="1">
        <f>Stemmen!N152/Stemmen!$Z152</f>
        <v>6.5573770491803282E-2</v>
      </c>
      <c r="O152" s="1">
        <f>Stemmen!O152/Stemmen!$Z152</f>
        <v>3.0054644808743168E-2</v>
      </c>
      <c r="P152" s="1">
        <f>Stemmen!P152/Stemmen!$Z152</f>
        <v>2.8005464480874317E-2</v>
      </c>
      <c r="Q152" s="1">
        <f>Stemmen!Q152/Stemmen!$Z152</f>
        <v>6.8306010928961746E-3</v>
      </c>
      <c r="R152" s="1">
        <f>Stemmen!R152/Stemmen!$Z152</f>
        <v>4.7814207650273225E-3</v>
      </c>
      <c r="S152" s="1">
        <f>Stemmen!S152/Stemmen!$Z152</f>
        <v>1.0245901639344262E-2</v>
      </c>
      <c r="T152" s="1">
        <f>Stemmen!T152/Stemmen!$Z152</f>
        <v>3.4153005464480873E-3</v>
      </c>
      <c r="U152" s="1">
        <f>Stemmen!U152/Stemmen!$Z152</f>
        <v>0</v>
      </c>
      <c r="V152" s="1">
        <f>Stemmen!V152/Stemmen!$Z152</f>
        <v>0.13934426229508196</v>
      </c>
      <c r="W152" s="1">
        <f>Stemmen!W152/Stemmen!$Z152</f>
        <v>6.9672131147540978E-2</v>
      </c>
      <c r="X152" s="1">
        <f>Stemmen!X152/Stemmen!$Z152</f>
        <v>0.1646174863387978</v>
      </c>
    </row>
    <row r="153" spans="1:24" x14ac:dyDescent="0.25">
      <c r="A153" t="str">
        <f>Stemmen!A153</f>
        <v>GM0575</v>
      </c>
      <c r="B153" t="str">
        <f>Stemmen!B153</f>
        <v>Noordwijk</v>
      </c>
      <c r="C153">
        <f>Stemmen!C153</f>
        <v>25515</v>
      </c>
      <c r="D153">
        <f>Stemmen!D153</f>
        <v>1</v>
      </c>
      <c r="E153">
        <f>Stemmen!E153</f>
        <v>0</v>
      </c>
      <c r="F153" s="1">
        <f>Stemmen!F153/Stemmen!$Z153</f>
        <v>0.14954682779456194</v>
      </c>
      <c r="G153" s="1">
        <f>Stemmen!G153/Stemmen!$Z153</f>
        <v>0</v>
      </c>
      <c r="H153" s="1">
        <f>Stemmen!H153/Stemmen!$Z153</f>
        <v>3.0211480362537764E-3</v>
      </c>
      <c r="I153" s="1">
        <f>Stemmen!I153/Stemmen!$Z153</f>
        <v>0</v>
      </c>
      <c r="J153" s="1">
        <f>Stemmen!J153/Stemmen!$Z153</f>
        <v>4.8338368580060423E-2</v>
      </c>
      <c r="K153" s="1">
        <f>Stemmen!K153/Stemmen!$Z153</f>
        <v>0</v>
      </c>
      <c r="L153" s="1">
        <f>Stemmen!L153/Stemmen!$Z153</f>
        <v>0.15407854984894259</v>
      </c>
      <c r="M153" s="1">
        <f>Stemmen!M153/Stemmen!$Z153</f>
        <v>9.0634441087613288E-2</v>
      </c>
      <c r="N153" s="1">
        <f>Stemmen!N153/Stemmen!$Z153</f>
        <v>8.0060422960725075E-2</v>
      </c>
      <c r="O153" s="1">
        <f>Stemmen!O153/Stemmen!$Z153</f>
        <v>3.4743202416918431E-2</v>
      </c>
      <c r="P153" s="1">
        <f>Stemmen!P153/Stemmen!$Z153</f>
        <v>7.0996978851963752E-2</v>
      </c>
      <c r="Q153" s="1">
        <f>Stemmen!Q153/Stemmen!$Z153</f>
        <v>1.6616314199395771E-2</v>
      </c>
      <c r="R153" s="1">
        <f>Stemmen!R153/Stemmen!$Z153</f>
        <v>0</v>
      </c>
      <c r="S153" s="1">
        <f>Stemmen!S153/Stemmen!$Z153</f>
        <v>3.0211480362537764E-3</v>
      </c>
      <c r="T153" s="1">
        <f>Stemmen!T153/Stemmen!$Z153</f>
        <v>0</v>
      </c>
      <c r="U153" s="1">
        <f>Stemmen!U153/Stemmen!$Z153</f>
        <v>0</v>
      </c>
      <c r="V153" s="1">
        <f>Stemmen!V153/Stemmen!$Z153</f>
        <v>0.12839879154078551</v>
      </c>
      <c r="W153" s="1">
        <f>Stemmen!W153/Stemmen!$Z153</f>
        <v>7.5528700906344406E-2</v>
      </c>
      <c r="X153" s="1">
        <f>Stemmen!X153/Stemmen!$Z153</f>
        <v>0.14501510574018128</v>
      </c>
    </row>
    <row r="154" spans="1:24" x14ac:dyDescent="0.25">
      <c r="A154" t="str">
        <f>Stemmen!A154</f>
        <v>GM0576</v>
      </c>
      <c r="B154" t="str">
        <f>Stemmen!B154</f>
        <v>Noordwijkerhout</v>
      </c>
      <c r="C154">
        <f>Stemmen!C154</f>
        <v>15650</v>
      </c>
      <c r="D154">
        <f>Stemmen!D154</f>
        <v>1</v>
      </c>
      <c r="E154">
        <f>Stemmen!E154</f>
        <v>0</v>
      </c>
      <c r="F154" s="1">
        <f>Stemmen!F154/Stemmen!$Z154</f>
        <v>0.19469026548672566</v>
      </c>
      <c r="G154" s="1">
        <f>Stemmen!G154/Stemmen!$Z154</f>
        <v>2.2123893805309734E-3</v>
      </c>
      <c r="H154" s="1">
        <f>Stemmen!H154/Stemmen!$Z154</f>
        <v>0</v>
      </c>
      <c r="I154" s="1">
        <f>Stemmen!I154/Stemmen!$Z154</f>
        <v>0</v>
      </c>
      <c r="J154" s="1">
        <f>Stemmen!J154/Stemmen!$Z154</f>
        <v>2.5442477876106196E-2</v>
      </c>
      <c r="K154" s="1">
        <f>Stemmen!K154/Stemmen!$Z154</f>
        <v>0</v>
      </c>
      <c r="L154" s="1">
        <f>Stemmen!L154/Stemmen!$Z154</f>
        <v>0.11836283185840708</v>
      </c>
      <c r="M154" s="1">
        <f>Stemmen!M154/Stemmen!$Z154</f>
        <v>5.9734513274336286E-2</v>
      </c>
      <c r="N154" s="1">
        <f>Stemmen!N154/Stemmen!$Z154</f>
        <v>7.3008849557522126E-2</v>
      </c>
      <c r="O154" s="1">
        <f>Stemmen!O154/Stemmen!$Z154</f>
        <v>8.8495575221238937E-3</v>
      </c>
      <c r="P154" s="1">
        <f>Stemmen!P154/Stemmen!$Z154</f>
        <v>5.641592920353982E-2</v>
      </c>
      <c r="Q154" s="1">
        <f>Stemmen!Q154/Stemmen!$Z154</f>
        <v>3.3185840707964601E-3</v>
      </c>
      <c r="R154" s="1">
        <f>Stemmen!R154/Stemmen!$Z154</f>
        <v>0</v>
      </c>
      <c r="S154" s="1">
        <f>Stemmen!S154/Stemmen!$Z154</f>
        <v>6.6371681415929203E-3</v>
      </c>
      <c r="T154" s="1">
        <f>Stemmen!T154/Stemmen!$Z154</f>
        <v>1.1061946902654867E-3</v>
      </c>
      <c r="U154" s="1">
        <f>Stemmen!U154/Stemmen!$Z154</f>
        <v>1.1061946902654867E-3</v>
      </c>
      <c r="V154" s="1">
        <f>Stemmen!V154/Stemmen!$Z154</f>
        <v>0.17699115044247787</v>
      </c>
      <c r="W154" s="1">
        <f>Stemmen!W154/Stemmen!$Z154</f>
        <v>7.1902654867256638E-2</v>
      </c>
      <c r="X154" s="1">
        <f>Stemmen!X154/Stemmen!$Z154</f>
        <v>0.2002212389380531</v>
      </c>
    </row>
    <row r="155" spans="1:24" x14ac:dyDescent="0.25">
      <c r="A155" t="str">
        <f>Stemmen!A155</f>
        <v>GM0579</v>
      </c>
      <c r="B155" t="str">
        <f>Stemmen!B155</f>
        <v>Oegstgeest</v>
      </c>
      <c r="C155">
        <f>Stemmen!C155</f>
        <v>22790</v>
      </c>
      <c r="D155">
        <f>Stemmen!D155</f>
        <v>3</v>
      </c>
      <c r="E155">
        <f>Stemmen!E155</f>
        <v>3457</v>
      </c>
      <c r="F155" s="1">
        <f>Stemmen!F155/Stemmen!$Z155</f>
        <v>0.10959548447789276</v>
      </c>
      <c r="G155" s="1">
        <f>Stemmen!G155/Stemmen!$Z155</f>
        <v>1.4111006585136407E-3</v>
      </c>
      <c r="H155" s="1">
        <f>Stemmen!H155/Stemmen!$Z155</f>
        <v>4.7036688617121356E-4</v>
      </c>
      <c r="I155" s="1">
        <f>Stemmen!I155/Stemmen!$Z155</f>
        <v>9.4073377234242712E-4</v>
      </c>
      <c r="J155" s="1">
        <f>Stemmen!J155/Stemmen!$Z155</f>
        <v>5.3151458137347132E-2</v>
      </c>
      <c r="K155" s="1">
        <f>Stemmen!K155/Stemmen!$Z155</f>
        <v>0</v>
      </c>
      <c r="L155" s="1">
        <f>Stemmen!L155/Stemmen!$Z155</f>
        <v>0.26481655691439321</v>
      </c>
      <c r="M155" s="1">
        <f>Stemmen!M155/Stemmen!$Z155</f>
        <v>7.9021636876763876E-2</v>
      </c>
      <c r="N155" s="1">
        <f>Stemmen!N155/Stemmen!$Z155</f>
        <v>5.4092191909689558E-2</v>
      </c>
      <c r="O155" s="1">
        <f>Stemmen!O155/Stemmen!$Z155</f>
        <v>4.9388523047977424E-2</v>
      </c>
      <c r="P155" s="1">
        <f>Stemmen!P155/Stemmen!$Z155</f>
        <v>2.7281279397930385E-2</v>
      </c>
      <c r="Q155" s="1">
        <f>Stemmen!Q155/Stemmen!$Z155</f>
        <v>7.525870178739417E-3</v>
      </c>
      <c r="R155" s="1">
        <f>Stemmen!R155/Stemmen!$Z155</f>
        <v>0</v>
      </c>
      <c r="S155" s="1">
        <f>Stemmen!S155/Stemmen!$Z155</f>
        <v>1.6462841015992474E-2</v>
      </c>
      <c r="T155" s="1">
        <f>Stemmen!T155/Stemmen!$Z155</f>
        <v>9.4073377234242712E-4</v>
      </c>
      <c r="U155" s="1">
        <f>Stemmen!U155/Stemmen!$Z155</f>
        <v>9.4073377234242712E-4</v>
      </c>
      <c r="V155" s="1">
        <f>Stemmen!V155/Stemmen!$Z155</f>
        <v>6.8203198494825965E-2</v>
      </c>
      <c r="W155" s="1">
        <f>Stemmen!W155/Stemmen!$Z155</f>
        <v>9.4543744120413928E-2</v>
      </c>
      <c r="X155" s="1">
        <f>Stemmen!X155/Stemmen!$Z155</f>
        <v>0.17121354656632173</v>
      </c>
    </row>
    <row r="156" spans="1:24" x14ac:dyDescent="0.25">
      <c r="A156" t="str">
        <f>Stemmen!A156</f>
        <v>GM0584</v>
      </c>
      <c r="B156" t="str">
        <f>Stemmen!B156</f>
        <v>Oud-Beijerland</v>
      </c>
      <c r="C156">
        <f>Stemmen!C156</f>
        <v>23415</v>
      </c>
      <c r="D156">
        <f>Stemmen!D156</f>
        <v>3</v>
      </c>
      <c r="E156">
        <f>Stemmen!E156</f>
        <v>3958</v>
      </c>
      <c r="F156" s="1">
        <f>Stemmen!F156/Stemmen!$Z156</f>
        <v>0.13448275862068965</v>
      </c>
      <c r="G156" s="1">
        <f>Stemmen!G156/Stemmen!$Z156</f>
        <v>0</v>
      </c>
      <c r="H156" s="1">
        <f>Stemmen!H156/Stemmen!$Z156</f>
        <v>1.3793103448275861E-3</v>
      </c>
      <c r="I156" s="1">
        <f>Stemmen!I156/Stemmen!$Z156</f>
        <v>2.0689655172413794E-3</v>
      </c>
      <c r="J156" s="1">
        <f>Stemmen!J156/Stemmen!$Z156</f>
        <v>5.3103448275862067E-2</v>
      </c>
      <c r="K156" s="1">
        <f>Stemmen!K156/Stemmen!$Z156</f>
        <v>1.3793103448275861E-3</v>
      </c>
      <c r="L156" s="1">
        <f>Stemmen!L156/Stemmen!$Z156</f>
        <v>0.15172413793103448</v>
      </c>
      <c r="M156" s="1">
        <f>Stemmen!M156/Stemmen!$Z156</f>
        <v>4.275862068965517E-2</v>
      </c>
      <c r="N156" s="1">
        <f>Stemmen!N156/Stemmen!$Z156</f>
        <v>6.0689655172413794E-2</v>
      </c>
      <c r="O156" s="1">
        <f>Stemmen!O156/Stemmen!$Z156</f>
        <v>0.17310344827586208</v>
      </c>
      <c r="P156" s="1">
        <f>Stemmen!P156/Stemmen!$Z156</f>
        <v>1.5172413793103448E-2</v>
      </c>
      <c r="Q156" s="1">
        <f>Stemmen!Q156/Stemmen!$Z156</f>
        <v>6.2068965517241377E-3</v>
      </c>
      <c r="R156" s="1">
        <f>Stemmen!R156/Stemmen!$Z156</f>
        <v>0</v>
      </c>
      <c r="S156" s="1">
        <f>Stemmen!S156/Stemmen!$Z156</f>
        <v>5.5172413793103444E-3</v>
      </c>
      <c r="T156" s="1">
        <f>Stemmen!T156/Stemmen!$Z156</f>
        <v>0</v>
      </c>
      <c r="U156" s="1">
        <f>Stemmen!U156/Stemmen!$Z156</f>
        <v>1.3793103448275861E-3</v>
      </c>
      <c r="V156" s="1">
        <f>Stemmen!V156/Stemmen!$Z156</f>
        <v>0.1296551724137931</v>
      </c>
      <c r="W156" s="1">
        <f>Stemmen!W156/Stemmen!$Z156</f>
        <v>5.9310344827586209E-2</v>
      </c>
      <c r="X156" s="1">
        <f>Stemmen!X156/Stemmen!$Z156</f>
        <v>0.16206896551724137</v>
      </c>
    </row>
    <row r="157" spans="1:24" x14ac:dyDescent="0.25">
      <c r="A157" t="str">
        <f>Stemmen!A157</f>
        <v>GM0585</v>
      </c>
      <c r="B157" t="str">
        <f>Stemmen!B157</f>
        <v>Binnenmaas</v>
      </c>
      <c r="C157">
        <f>Stemmen!C157</f>
        <v>28960</v>
      </c>
      <c r="D157">
        <f>Stemmen!D157</f>
        <v>3</v>
      </c>
      <c r="E157">
        <f>Stemmen!E157</f>
        <v>2503</v>
      </c>
      <c r="F157" s="1">
        <f>Stemmen!F157/Stemmen!$Z157</f>
        <v>0.15181932245922208</v>
      </c>
      <c r="G157" s="1">
        <f>Stemmen!G157/Stemmen!$Z157</f>
        <v>6.2735257214554575E-4</v>
      </c>
      <c r="H157" s="1">
        <f>Stemmen!H157/Stemmen!$Z157</f>
        <v>1.2547051442910915E-3</v>
      </c>
      <c r="I157" s="1">
        <f>Stemmen!I157/Stemmen!$Z157</f>
        <v>1.2547051442910915E-3</v>
      </c>
      <c r="J157" s="1">
        <f>Stemmen!J157/Stemmen!$Z157</f>
        <v>3.5759096612296114E-2</v>
      </c>
      <c r="K157" s="1">
        <f>Stemmen!K157/Stemmen!$Z157</f>
        <v>1.8820577164366374E-3</v>
      </c>
      <c r="L157" s="1">
        <f>Stemmen!L157/Stemmen!$Z157</f>
        <v>0.1329987452948557</v>
      </c>
      <c r="M157" s="1">
        <f>Stemmen!M157/Stemmen!$Z157</f>
        <v>3.7013801756587202E-2</v>
      </c>
      <c r="N157" s="1">
        <f>Stemmen!N157/Stemmen!$Z157</f>
        <v>6.5244667503136761E-2</v>
      </c>
      <c r="O157" s="1">
        <f>Stemmen!O157/Stemmen!$Z157</f>
        <v>0.11543287327478043</v>
      </c>
      <c r="P157" s="1">
        <f>Stemmen!P157/Stemmen!$Z157</f>
        <v>3.3877038895859475E-2</v>
      </c>
      <c r="Q157" s="1">
        <f>Stemmen!Q157/Stemmen!$Z157</f>
        <v>9.4102885821831864E-3</v>
      </c>
      <c r="R157" s="1">
        <f>Stemmen!R157/Stemmen!$Z157</f>
        <v>0</v>
      </c>
      <c r="S157" s="1">
        <f>Stemmen!S157/Stemmen!$Z157</f>
        <v>1.0664993726474279E-2</v>
      </c>
      <c r="T157" s="1">
        <f>Stemmen!T157/Stemmen!$Z157</f>
        <v>1.2547051442910915E-3</v>
      </c>
      <c r="U157" s="1">
        <f>Stemmen!U157/Stemmen!$Z157</f>
        <v>5.018820577164366E-3</v>
      </c>
      <c r="V157" s="1">
        <f>Stemmen!V157/Stemmen!$Z157</f>
        <v>0.19134253450439148</v>
      </c>
      <c r="W157" s="1">
        <f>Stemmen!W157/Stemmen!$Z157</f>
        <v>6.5244667503136761E-2</v>
      </c>
      <c r="X157" s="1">
        <f>Stemmen!X157/Stemmen!$Z157</f>
        <v>0.1398996235884567</v>
      </c>
    </row>
    <row r="158" spans="1:24" x14ac:dyDescent="0.25">
      <c r="A158" t="str">
        <f>Stemmen!A158</f>
        <v>GM0588</v>
      </c>
      <c r="B158" t="str">
        <f>Stemmen!B158</f>
        <v>Korendijk</v>
      </c>
      <c r="C158">
        <f>Stemmen!C158</f>
        <v>10800</v>
      </c>
      <c r="D158">
        <f>Stemmen!D158</f>
        <v>1</v>
      </c>
      <c r="E158">
        <f>Stemmen!E158</f>
        <v>1127</v>
      </c>
      <c r="F158" s="1">
        <f>Stemmen!F158/Stemmen!$Z158</f>
        <v>0.20987654320987653</v>
      </c>
      <c r="G158" s="1">
        <f>Stemmen!G158/Stemmen!$Z158</f>
        <v>1.7636684303350969E-3</v>
      </c>
      <c r="H158" s="1">
        <f>Stemmen!H158/Stemmen!$Z158</f>
        <v>1.7636684303350969E-3</v>
      </c>
      <c r="I158" s="1">
        <f>Stemmen!I158/Stemmen!$Z158</f>
        <v>1.7636684303350969E-3</v>
      </c>
      <c r="J158" s="1">
        <f>Stemmen!J158/Stemmen!$Z158</f>
        <v>6.1728395061728392E-2</v>
      </c>
      <c r="K158" s="1">
        <f>Stemmen!K158/Stemmen!$Z158</f>
        <v>0</v>
      </c>
      <c r="L158" s="1">
        <f>Stemmen!L158/Stemmen!$Z158</f>
        <v>0.10052910052910052</v>
      </c>
      <c r="M158" s="1">
        <f>Stemmen!M158/Stemmen!$Z158</f>
        <v>5.114638447971781E-2</v>
      </c>
      <c r="N158" s="1">
        <f>Stemmen!N158/Stemmen!$Z158</f>
        <v>9.3474426807760136E-2</v>
      </c>
      <c r="O158" s="1">
        <f>Stemmen!O158/Stemmen!$Z158</f>
        <v>7.407407407407407E-2</v>
      </c>
      <c r="P158" s="1">
        <f>Stemmen!P158/Stemmen!$Z158</f>
        <v>2.9982363315696647E-2</v>
      </c>
      <c r="Q158" s="1">
        <f>Stemmen!Q158/Stemmen!$Z158</f>
        <v>8.8183421516754845E-3</v>
      </c>
      <c r="R158" s="1">
        <f>Stemmen!R158/Stemmen!$Z158</f>
        <v>1.7636684303350969E-3</v>
      </c>
      <c r="S158" s="1">
        <f>Stemmen!S158/Stemmen!$Z158</f>
        <v>0</v>
      </c>
      <c r="T158" s="1">
        <f>Stemmen!T158/Stemmen!$Z158</f>
        <v>1.7636684303350969E-3</v>
      </c>
      <c r="U158" s="1">
        <f>Stemmen!U158/Stemmen!$Z158</f>
        <v>1.7636684303350969E-3</v>
      </c>
      <c r="V158" s="1">
        <f>Stemmen!V158/Stemmen!$Z158</f>
        <v>0.16402116402116401</v>
      </c>
      <c r="W158" s="1">
        <f>Stemmen!W158/Stemmen!$Z158</f>
        <v>5.9964726631393295E-2</v>
      </c>
      <c r="X158" s="1">
        <f>Stemmen!X158/Stemmen!$Z158</f>
        <v>0.13580246913580246</v>
      </c>
    </row>
    <row r="159" spans="1:24" x14ac:dyDescent="0.25">
      <c r="A159" t="str">
        <f>Stemmen!A159</f>
        <v>GM0590</v>
      </c>
      <c r="B159" t="str">
        <f>Stemmen!B159</f>
        <v>Papendrecht</v>
      </c>
      <c r="C159">
        <f>Stemmen!C159</f>
        <v>32030</v>
      </c>
      <c r="D159">
        <f>Stemmen!D159</f>
        <v>5</v>
      </c>
      <c r="E159">
        <f>Stemmen!E159</f>
        <v>3637</v>
      </c>
      <c r="F159" s="1">
        <f>Stemmen!F159/Stemmen!$Z159</f>
        <v>0.13388981636060099</v>
      </c>
      <c r="G159" s="1">
        <f>Stemmen!G159/Stemmen!$Z159</f>
        <v>2.0033388981636059E-3</v>
      </c>
      <c r="H159" s="1">
        <f>Stemmen!H159/Stemmen!$Z159</f>
        <v>6.0100166944908181E-3</v>
      </c>
      <c r="I159" s="1">
        <f>Stemmen!I159/Stemmen!$Z159</f>
        <v>1.6694490818030051E-3</v>
      </c>
      <c r="J159" s="1">
        <f>Stemmen!J159/Stemmen!$Z159</f>
        <v>4.7078464106844742E-2</v>
      </c>
      <c r="K159" s="1">
        <f>Stemmen!K159/Stemmen!$Z159</f>
        <v>3.33889816360601E-4</v>
      </c>
      <c r="L159" s="1">
        <f>Stemmen!L159/Stemmen!$Z159</f>
        <v>0.12120200333889816</v>
      </c>
      <c r="M159" s="1">
        <f>Stemmen!M159/Stemmen!$Z159</f>
        <v>3.1719532554257093E-2</v>
      </c>
      <c r="N159" s="1">
        <f>Stemmen!N159/Stemmen!$Z159</f>
        <v>8.6477462437395666E-2</v>
      </c>
      <c r="O159" s="1">
        <f>Stemmen!O159/Stemmen!$Z159</f>
        <v>0.17529215358931552</v>
      </c>
      <c r="P159" s="1">
        <f>Stemmen!P159/Stemmen!$Z159</f>
        <v>3.6393989983305508E-2</v>
      </c>
      <c r="Q159" s="1">
        <f>Stemmen!Q159/Stemmen!$Z159</f>
        <v>5.008347245409015E-3</v>
      </c>
      <c r="R159" s="1">
        <f>Stemmen!R159/Stemmen!$Z159</f>
        <v>0</v>
      </c>
      <c r="S159" s="1">
        <f>Stemmen!S159/Stemmen!$Z159</f>
        <v>6.0100166944908181E-3</v>
      </c>
      <c r="T159" s="1">
        <f>Stemmen!T159/Stemmen!$Z159</f>
        <v>1.335559265442404E-3</v>
      </c>
      <c r="U159" s="1">
        <f>Stemmen!U159/Stemmen!$Z159</f>
        <v>3.3388981636060101E-3</v>
      </c>
      <c r="V159" s="1">
        <f>Stemmen!V159/Stemmen!$Z159</f>
        <v>0.16193656093489148</v>
      </c>
      <c r="W159" s="1">
        <f>Stemmen!W159/Stemmen!$Z159</f>
        <v>7.3121869782971624E-2</v>
      </c>
      <c r="X159" s="1">
        <f>Stemmen!X159/Stemmen!$Z159</f>
        <v>0.10717863105175292</v>
      </c>
    </row>
    <row r="160" spans="1:24" x14ac:dyDescent="0.25">
      <c r="A160" t="str">
        <f>Stemmen!A160</f>
        <v>GM0597</v>
      </c>
      <c r="B160" t="str">
        <f>Stemmen!B160</f>
        <v>Ridderkerk</v>
      </c>
      <c r="C160">
        <f>Stemmen!C160</f>
        <v>45210</v>
      </c>
      <c r="D160">
        <f>Stemmen!D160</f>
        <v>3</v>
      </c>
      <c r="E160">
        <f>Stemmen!E160</f>
        <v>3293</v>
      </c>
      <c r="F160" s="1">
        <f>Stemmen!F160/Stemmen!$Z160</f>
        <v>0.12104909213180901</v>
      </c>
      <c r="G160" s="1">
        <f>Stemmen!G160/Stemmen!$Z160</f>
        <v>0</v>
      </c>
      <c r="H160" s="1">
        <f>Stemmen!H160/Stemmen!$Z160</f>
        <v>2.0174848688634837E-3</v>
      </c>
      <c r="I160" s="1">
        <f>Stemmen!I160/Stemmen!$Z160</f>
        <v>2.6899798251513113E-3</v>
      </c>
      <c r="J160" s="1">
        <f>Stemmen!J160/Stemmen!$Z160</f>
        <v>4.10221923335575E-2</v>
      </c>
      <c r="K160" s="1">
        <f>Stemmen!K160/Stemmen!$Z160</f>
        <v>0</v>
      </c>
      <c r="L160" s="1">
        <f>Stemmen!L160/Stemmen!$Z160</f>
        <v>8.7424344317417621E-2</v>
      </c>
      <c r="M160" s="1">
        <f>Stemmen!M160/Stemmen!$Z160</f>
        <v>2.219233355749832E-2</v>
      </c>
      <c r="N160" s="1">
        <f>Stemmen!N160/Stemmen!$Z160</f>
        <v>9.3476798924008064E-2</v>
      </c>
      <c r="O160" s="1">
        <f>Stemmen!O160/Stemmen!$Z160</f>
        <v>0.19704102219233355</v>
      </c>
      <c r="P160" s="1">
        <f>Stemmen!P160/Stemmen!$Z160</f>
        <v>4.3039677202420981E-2</v>
      </c>
      <c r="Q160" s="1">
        <f>Stemmen!Q160/Stemmen!$Z160</f>
        <v>5.3799596503026226E-3</v>
      </c>
      <c r="R160" s="1">
        <f>Stemmen!R160/Stemmen!$Z160</f>
        <v>0</v>
      </c>
      <c r="S160" s="1">
        <f>Stemmen!S160/Stemmen!$Z160</f>
        <v>4.707464694014795E-3</v>
      </c>
      <c r="T160" s="1">
        <f>Stemmen!T160/Stemmen!$Z160</f>
        <v>6.7249495628782783E-4</v>
      </c>
      <c r="U160" s="1">
        <f>Stemmen!U160/Stemmen!$Z160</f>
        <v>1.3449899125756557E-3</v>
      </c>
      <c r="V160" s="1">
        <f>Stemmen!V160/Stemmen!$Z160</f>
        <v>0.20242098184263618</v>
      </c>
      <c r="W160" s="1">
        <f>Stemmen!W160/Stemmen!$Z160</f>
        <v>9.3476798924008064E-2</v>
      </c>
      <c r="X160" s="1">
        <f>Stemmen!X160/Stemmen!$Z160</f>
        <v>8.2044384667115E-2</v>
      </c>
    </row>
    <row r="161" spans="1:24" x14ac:dyDescent="0.25">
      <c r="A161" t="str">
        <f>Stemmen!A161</f>
        <v>GM0599</v>
      </c>
      <c r="B161" t="str">
        <f>Stemmen!B161</f>
        <v>Rotterdam</v>
      </c>
      <c r="C161">
        <f>Stemmen!C161</f>
        <v>616260</v>
      </c>
      <c r="D161">
        <f>Stemmen!D161</f>
        <v>67</v>
      </c>
      <c r="E161">
        <f>Stemmen!E161</f>
        <v>25557</v>
      </c>
      <c r="F161" s="1">
        <f>Stemmen!F161/Stemmen!$Z161</f>
        <v>8.0418577981651376E-2</v>
      </c>
      <c r="G161" s="1">
        <f>Stemmen!G161/Stemmen!$Z161</f>
        <v>1.5051605504587157E-3</v>
      </c>
      <c r="H161" s="1">
        <f>Stemmen!H161/Stemmen!$Z161</f>
        <v>1.3259747706422019E-3</v>
      </c>
      <c r="I161" s="1">
        <f>Stemmen!I161/Stemmen!$Z161</f>
        <v>1.1109518348623854E-3</v>
      </c>
      <c r="J161" s="1">
        <f>Stemmen!J161/Stemmen!$Z161</f>
        <v>5.5977637614678902E-2</v>
      </c>
      <c r="K161" s="1">
        <f>Stemmen!K161/Stemmen!$Z161</f>
        <v>1.9710435779816513E-3</v>
      </c>
      <c r="L161" s="1">
        <f>Stemmen!L161/Stemmen!$Z161</f>
        <v>0.19165711009174313</v>
      </c>
      <c r="M161" s="1">
        <f>Stemmen!M161/Stemmen!$Z161</f>
        <v>7.8483371559633031E-2</v>
      </c>
      <c r="N161" s="1">
        <f>Stemmen!N161/Stemmen!$Z161</f>
        <v>0.10063073394495413</v>
      </c>
      <c r="O161" s="1">
        <f>Stemmen!O161/Stemmen!$Z161</f>
        <v>3.9600057339449539E-2</v>
      </c>
      <c r="P161" s="1">
        <f>Stemmen!P161/Stemmen!$Z161</f>
        <v>2.2684919724770641E-2</v>
      </c>
      <c r="Q161" s="1">
        <f>Stemmen!Q161/Stemmen!$Z161</f>
        <v>6.4865252293577983E-3</v>
      </c>
      <c r="R161" s="1">
        <f>Stemmen!R161/Stemmen!$Z161</f>
        <v>3.942087155963303E-4</v>
      </c>
      <c r="S161" s="1">
        <f>Stemmen!S161/Stemmen!$Z161</f>
        <v>1.1109518348623853E-2</v>
      </c>
      <c r="T161" s="1">
        <f>Stemmen!T161/Stemmen!$Z161</f>
        <v>2.9386467889908259E-3</v>
      </c>
      <c r="U161" s="1">
        <f>Stemmen!U161/Stemmen!$Z161</f>
        <v>2.1143922018348623E-3</v>
      </c>
      <c r="V161" s="1">
        <f>Stemmen!V161/Stemmen!$Z161</f>
        <v>0.17689220183486237</v>
      </c>
      <c r="W161" s="1">
        <f>Stemmen!W161/Stemmen!$Z161</f>
        <v>9.7548738532110088E-2</v>
      </c>
      <c r="X161" s="1">
        <f>Stemmen!X161/Stemmen!$Z161</f>
        <v>0.12715022935779816</v>
      </c>
    </row>
    <row r="162" spans="1:24" x14ac:dyDescent="0.25">
      <c r="A162" t="str">
        <f>Stemmen!A162</f>
        <v>GM0603</v>
      </c>
      <c r="B162" t="str">
        <f>Stemmen!B162</f>
        <v>Rijswijk</v>
      </c>
      <c r="C162">
        <f>Stemmen!C162</f>
        <v>46990</v>
      </c>
      <c r="D162">
        <f>Stemmen!D162</f>
        <v>6</v>
      </c>
      <c r="E162">
        <f>Stemmen!E162</f>
        <v>4868</v>
      </c>
      <c r="F162" s="1">
        <f>Stemmen!F162/Stemmen!$Z162</f>
        <v>0.11661198926334626</v>
      </c>
      <c r="G162" s="1">
        <f>Stemmen!G162/Stemmen!$Z162</f>
        <v>1.7894422904861319E-3</v>
      </c>
      <c r="H162" s="1">
        <f>Stemmen!H162/Stemmen!$Z162</f>
        <v>2.0876826722338203E-3</v>
      </c>
      <c r="I162" s="1">
        <f>Stemmen!I162/Stemmen!$Z162</f>
        <v>1.4912019087384432E-3</v>
      </c>
      <c r="J162" s="1">
        <f>Stemmen!J162/Stemmen!$Z162</f>
        <v>4.8911422606620937E-2</v>
      </c>
      <c r="K162" s="1">
        <f>Stemmen!K162/Stemmen!$Z162</f>
        <v>0</v>
      </c>
      <c r="L162" s="1">
        <f>Stemmen!L162/Stemmen!$Z162</f>
        <v>0.17059349835967791</v>
      </c>
      <c r="M162" s="1">
        <f>Stemmen!M162/Stemmen!$Z162</f>
        <v>5.3981509096331641E-2</v>
      </c>
      <c r="N162" s="1">
        <f>Stemmen!N162/Stemmen!$Z162</f>
        <v>8.499850879809126E-2</v>
      </c>
      <c r="O162" s="1">
        <f>Stemmen!O162/Stemmen!$Z162</f>
        <v>2.8929317029525798E-2</v>
      </c>
      <c r="P162" s="1">
        <f>Stemmen!P162/Stemmen!$Z162</f>
        <v>4.1455413062928721E-2</v>
      </c>
      <c r="Q162" s="1">
        <f>Stemmen!Q162/Stemmen!$Z162</f>
        <v>8.64897107068297E-3</v>
      </c>
      <c r="R162" s="1">
        <f>Stemmen!R162/Stemmen!$Z162</f>
        <v>2.9824038174768865E-4</v>
      </c>
      <c r="S162" s="1">
        <f>Stemmen!S162/Stemmen!$Z162</f>
        <v>1.0140172979421413E-2</v>
      </c>
      <c r="T162" s="1">
        <f>Stemmen!T162/Stemmen!$Z162</f>
        <v>2.0876826722338203E-3</v>
      </c>
      <c r="U162" s="1">
        <f>Stemmen!U162/Stemmen!$Z162</f>
        <v>5.3683268714583956E-3</v>
      </c>
      <c r="V162" s="1">
        <f>Stemmen!V162/Stemmen!$Z162</f>
        <v>0.21234715180435432</v>
      </c>
      <c r="W162" s="1">
        <f>Stemmen!W162/Stemmen!$Z162</f>
        <v>9.0366835669549658E-2</v>
      </c>
      <c r="X162" s="1">
        <f>Stemmen!X162/Stemmen!$Z162</f>
        <v>0.11989263346257083</v>
      </c>
    </row>
    <row r="163" spans="1:24" x14ac:dyDescent="0.25">
      <c r="A163" t="str">
        <f>Stemmen!A163</f>
        <v>GM0606</v>
      </c>
      <c r="B163" t="str">
        <f>Stemmen!B163</f>
        <v>Schiedam</v>
      </c>
      <c r="C163">
        <f>Stemmen!C163</f>
        <v>76245</v>
      </c>
      <c r="D163">
        <f>Stemmen!D163</f>
        <v>7</v>
      </c>
      <c r="E163">
        <f>Stemmen!E163</f>
        <v>6585</v>
      </c>
      <c r="F163" s="1">
        <f>Stemmen!F163/Stemmen!$Z163</f>
        <v>8.7938596491228066E-2</v>
      </c>
      <c r="G163" s="1">
        <f>Stemmen!G163/Stemmen!$Z163</f>
        <v>1.3157894736842105E-3</v>
      </c>
      <c r="H163" s="1">
        <f>Stemmen!H163/Stemmen!$Z163</f>
        <v>2.1929824561403508E-3</v>
      </c>
      <c r="I163" s="1">
        <f>Stemmen!I163/Stemmen!$Z163</f>
        <v>1.5350877192982456E-3</v>
      </c>
      <c r="J163" s="1">
        <f>Stemmen!J163/Stemmen!$Z163</f>
        <v>4.9561403508771931E-2</v>
      </c>
      <c r="K163" s="1">
        <f>Stemmen!K163/Stemmen!$Z163</f>
        <v>2.1929824561403509E-4</v>
      </c>
      <c r="L163" s="1">
        <f>Stemmen!L163/Stemmen!$Z163</f>
        <v>0.15153508771929824</v>
      </c>
      <c r="M163" s="1">
        <f>Stemmen!M163/Stemmen!$Z163</f>
        <v>5.7675438596491227E-2</v>
      </c>
      <c r="N163" s="1">
        <f>Stemmen!N163/Stemmen!$Z163</f>
        <v>0.12741228070175439</v>
      </c>
      <c r="O163" s="1">
        <f>Stemmen!O163/Stemmen!$Z163</f>
        <v>2.5000000000000001E-2</v>
      </c>
      <c r="P163" s="1">
        <f>Stemmen!P163/Stemmen!$Z163</f>
        <v>2.8070175438596492E-2</v>
      </c>
      <c r="Q163" s="1">
        <f>Stemmen!Q163/Stemmen!$Z163</f>
        <v>6.5789473684210523E-3</v>
      </c>
      <c r="R163" s="1">
        <f>Stemmen!R163/Stemmen!$Z163</f>
        <v>6.5789473684210525E-4</v>
      </c>
      <c r="S163" s="1">
        <f>Stemmen!S163/Stemmen!$Z163</f>
        <v>1.2500000000000001E-2</v>
      </c>
      <c r="T163" s="1">
        <f>Stemmen!T163/Stemmen!$Z163</f>
        <v>1.9736842105263159E-3</v>
      </c>
      <c r="U163" s="1">
        <f>Stemmen!U163/Stemmen!$Z163</f>
        <v>2.1929824561403508E-3</v>
      </c>
      <c r="V163" s="1">
        <f>Stemmen!V163/Stemmen!$Z163</f>
        <v>0.27039473684210524</v>
      </c>
      <c r="W163" s="1">
        <f>Stemmen!W163/Stemmen!$Z163</f>
        <v>9.2982456140350875E-2</v>
      </c>
      <c r="X163" s="1">
        <f>Stemmen!X163/Stemmen!$Z163</f>
        <v>8.0263157894736842E-2</v>
      </c>
    </row>
    <row r="164" spans="1:24" x14ac:dyDescent="0.25">
      <c r="A164" t="str">
        <f>Stemmen!A164</f>
        <v>GM0608</v>
      </c>
      <c r="B164" t="str">
        <f>Stemmen!B164</f>
        <v>Schoonhoven</v>
      </c>
      <c r="C164">
        <f>Stemmen!C164</f>
        <v>11815</v>
      </c>
      <c r="D164">
        <f>Stemmen!D164</f>
        <v>1</v>
      </c>
      <c r="E164">
        <f>Stemmen!E164</f>
        <v>739</v>
      </c>
      <c r="F164" s="1">
        <f>Stemmen!F164/Stemmen!$Z164</f>
        <v>0.16598639455782313</v>
      </c>
      <c r="G164" s="1">
        <f>Stemmen!G164/Stemmen!$Z164</f>
        <v>0</v>
      </c>
      <c r="H164" s="1">
        <f>Stemmen!H164/Stemmen!$Z164</f>
        <v>5.4421768707482989E-3</v>
      </c>
      <c r="I164" s="1">
        <f>Stemmen!I164/Stemmen!$Z164</f>
        <v>0</v>
      </c>
      <c r="J164" s="1">
        <f>Stemmen!J164/Stemmen!$Z164</f>
        <v>5.5782312925170066E-2</v>
      </c>
      <c r="K164" s="1">
        <f>Stemmen!K164/Stemmen!$Z164</f>
        <v>0</v>
      </c>
      <c r="L164" s="1">
        <f>Stemmen!L164/Stemmen!$Z164</f>
        <v>0.1414965986394558</v>
      </c>
      <c r="M164" s="1">
        <f>Stemmen!M164/Stemmen!$Z164</f>
        <v>5.0340136054421766E-2</v>
      </c>
      <c r="N164" s="1">
        <f>Stemmen!N164/Stemmen!$Z164</f>
        <v>0.10476190476190476</v>
      </c>
      <c r="O164" s="1">
        <f>Stemmen!O164/Stemmen!$Z164</f>
        <v>0.13741496598639455</v>
      </c>
      <c r="P164" s="1">
        <f>Stemmen!P164/Stemmen!$Z164</f>
        <v>4.3537414965986392E-2</v>
      </c>
      <c r="Q164" s="1">
        <f>Stemmen!Q164/Stemmen!$Z164</f>
        <v>6.8027210884353739E-3</v>
      </c>
      <c r="R164" s="1">
        <f>Stemmen!R164/Stemmen!$Z164</f>
        <v>0</v>
      </c>
      <c r="S164" s="1">
        <f>Stemmen!S164/Stemmen!$Z164</f>
        <v>4.0816326530612249E-3</v>
      </c>
      <c r="T164" s="1">
        <f>Stemmen!T164/Stemmen!$Z164</f>
        <v>0</v>
      </c>
      <c r="U164" s="1">
        <f>Stemmen!U164/Stemmen!$Z164</f>
        <v>2.7210884353741495E-3</v>
      </c>
      <c r="V164" s="1">
        <f>Stemmen!V164/Stemmen!$Z164</f>
        <v>0.1306122448979592</v>
      </c>
      <c r="W164" s="1">
        <f>Stemmen!W164/Stemmen!$Z164</f>
        <v>7.3469387755102047E-2</v>
      </c>
      <c r="X164" s="1">
        <f>Stemmen!X164/Stemmen!$Z164</f>
        <v>7.7551020408163265E-2</v>
      </c>
    </row>
    <row r="165" spans="1:24" x14ac:dyDescent="0.25">
      <c r="A165" t="str">
        <f>Stemmen!A165</f>
        <v>GM0610</v>
      </c>
      <c r="B165" t="str">
        <f>Stemmen!B165</f>
        <v>Sliedrecht</v>
      </c>
      <c r="C165">
        <f>Stemmen!C165</f>
        <v>24230</v>
      </c>
      <c r="D165">
        <f>Stemmen!D165</f>
        <v>3</v>
      </c>
      <c r="E165">
        <f>Stemmen!E165</f>
        <v>1246</v>
      </c>
      <c r="F165" s="1">
        <f>Stemmen!F165/Stemmen!$Z165</f>
        <v>0.12936802973977696</v>
      </c>
      <c r="G165" s="1">
        <f>Stemmen!G165/Stemmen!$Z165</f>
        <v>7.4349442379182155E-4</v>
      </c>
      <c r="H165" s="1">
        <f>Stemmen!H165/Stemmen!$Z165</f>
        <v>8.1784386617100371E-3</v>
      </c>
      <c r="I165" s="1">
        <f>Stemmen!I165/Stemmen!$Z165</f>
        <v>7.4349442379182155E-4</v>
      </c>
      <c r="J165" s="1">
        <f>Stemmen!J165/Stemmen!$Z165</f>
        <v>2.0817843866171002E-2</v>
      </c>
      <c r="K165" s="1">
        <f>Stemmen!K165/Stemmen!$Z165</f>
        <v>0</v>
      </c>
      <c r="L165" s="1">
        <f>Stemmen!L165/Stemmen!$Z165</f>
        <v>5.9479553903345722E-2</v>
      </c>
      <c r="M165" s="1">
        <f>Stemmen!M165/Stemmen!$Z165</f>
        <v>2.0074349442379184E-2</v>
      </c>
      <c r="N165" s="1">
        <f>Stemmen!N165/Stemmen!$Z165</f>
        <v>9.1449814126394052E-2</v>
      </c>
      <c r="O165" s="1">
        <f>Stemmen!O165/Stemmen!$Z165</f>
        <v>0.33828996282527879</v>
      </c>
      <c r="P165" s="1">
        <f>Stemmen!P165/Stemmen!$Z165</f>
        <v>2.7509293680297399E-2</v>
      </c>
      <c r="Q165" s="1">
        <f>Stemmen!Q165/Stemmen!$Z165</f>
        <v>3.7174721189591076E-3</v>
      </c>
      <c r="R165" s="1">
        <f>Stemmen!R165/Stemmen!$Z165</f>
        <v>7.4349442379182155E-4</v>
      </c>
      <c r="S165" s="1">
        <f>Stemmen!S165/Stemmen!$Z165</f>
        <v>4.4609665427509295E-3</v>
      </c>
      <c r="T165" s="1">
        <f>Stemmen!T165/Stemmen!$Z165</f>
        <v>1.4869888475836431E-3</v>
      </c>
      <c r="U165" s="1">
        <f>Stemmen!U165/Stemmen!$Z165</f>
        <v>2.9739776951672862E-3</v>
      </c>
      <c r="V165" s="1">
        <f>Stemmen!V165/Stemmen!$Z165</f>
        <v>0.13531598513011153</v>
      </c>
      <c r="W165" s="1">
        <f>Stemmen!W165/Stemmen!$Z165</f>
        <v>7.8066914498141265E-2</v>
      </c>
      <c r="X165" s="1">
        <f>Stemmen!X165/Stemmen!$Z165</f>
        <v>7.6579925650557615E-2</v>
      </c>
    </row>
    <row r="166" spans="1:24" x14ac:dyDescent="0.25">
      <c r="A166" t="str">
        <f>Stemmen!A166</f>
        <v>GM0611</v>
      </c>
      <c r="B166" t="str">
        <f>Stemmen!B166</f>
        <v>Cromstrijen</v>
      </c>
      <c r="C166">
        <f>Stemmen!C166</f>
        <v>12780</v>
      </c>
      <c r="D166">
        <f>Stemmen!D166</f>
        <v>2</v>
      </c>
      <c r="E166">
        <f>Stemmen!E166</f>
        <v>1611</v>
      </c>
      <c r="F166" s="1">
        <f>Stemmen!F166/Stemmen!$Z166</f>
        <v>0.16036655211912945</v>
      </c>
      <c r="G166" s="1">
        <f>Stemmen!G166/Stemmen!$Z166</f>
        <v>0</v>
      </c>
      <c r="H166" s="1">
        <f>Stemmen!H166/Stemmen!$Z166</f>
        <v>0</v>
      </c>
      <c r="I166" s="1">
        <f>Stemmen!I166/Stemmen!$Z166</f>
        <v>0</v>
      </c>
      <c r="J166" s="1">
        <f>Stemmen!J166/Stemmen!$Z166</f>
        <v>3.0927835051546393E-2</v>
      </c>
      <c r="K166" s="1">
        <f>Stemmen!K166/Stemmen!$Z166</f>
        <v>0</v>
      </c>
      <c r="L166" s="1">
        <f>Stemmen!L166/Stemmen!$Z166</f>
        <v>0.14432989690721648</v>
      </c>
      <c r="M166" s="1">
        <f>Stemmen!M166/Stemmen!$Z166</f>
        <v>2.7491408934707903E-2</v>
      </c>
      <c r="N166" s="1">
        <f>Stemmen!N166/Stemmen!$Z166</f>
        <v>9.6219931271477668E-2</v>
      </c>
      <c r="O166" s="1">
        <f>Stemmen!O166/Stemmen!$Z166</f>
        <v>7.2164948453608241E-2</v>
      </c>
      <c r="P166" s="1">
        <f>Stemmen!P166/Stemmen!$Z166</f>
        <v>3.8946162657502864E-2</v>
      </c>
      <c r="Q166" s="1">
        <f>Stemmen!Q166/Stemmen!$Z166</f>
        <v>4.5819014891179842E-3</v>
      </c>
      <c r="R166" s="1">
        <f>Stemmen!R166/Stemmen!$Z166</f>
        <v>0</v>
      </c>
      <c r="S166" s="1">
        <f>Stemmen!S166/Stemmen!$Z166</f>
        <v>5.7273768613974796E-3</v>
      </c>
      <c r="T166" s="1">
        <f>Stemmen!T166/Stemmen!$Z166</f>
        <v>3.4364261168384879E-3</v>
      </c>
      <c r="U166" s="1">
        <f>Stemmen!U166/Stemmen!$Z166</f>
        <v>4.5819014891179842E-3</v>
      </c>
      <c r="V166" s="1">
        <f>Stemmen!V166/Stemmen!$Z166</f>
        <v>0.15463917525773196</v>
      </c>
      <c r="W166" s="1">
        <f>Stemmen!W166/Stemmen!$Z166</f>
        <v>9.2783505154639179E-2</v>
      </c>
      <c r="X166" s="1">
        <f>Stemmen!X166/Stemmen!$Z166</f>
        <v>0.16380297823596793</v>
      </c>
    </row>
    <row r="167" spans="1:24" x14ac:dyDescent="0.25">
      <c r="A167" t="str">
        <f>Stemmen!A167</f>
        <v>GM0612</v>
      </c>
      <c r="B167" t="str">
        <f>Stemmen!B167</f>
        <v>Spijkenisse</v>
      </c>
      <c r="C167">
        <f>Stemmen!C167</f>
        <v>72170</v>
      </c>
      <c r="D167">
        <f>Stemmen!D167</f>
        <v>6</v>
      </c>
      <c r="E167">
        <f>Stemmen!E167</f>
        <v>3339</v>
      </c>
      <c r="F167" s="1">
        <f>Stemmen!F167/Stemmen!$Z167</f>
        <v>5.663189269746647E-2</v>
      </c>
      <c r="G167" s="1">
        <f>Stemmen!G167/Stemmen!$Z167</f>
        <v>1.4903129657228018E-3</v>
      </c>
      <c r="H167" s="1">
        <f>Stemmen!H167/Stemmen!$Z167</f>
        <v>1.4903129657228018E-3</v>
      </c>
      <c r="I167" s="1">
        <f>Stemmen!I167/Stemmen!$Z167</f>
        <v>2.9806259314456036E-4</v>
      </c>
      <c r="J167" s="1">
        <f>Stemmen!J167/Stemmen!$Z167</f>
        <v>5.216095380029806E-2</v>
      </c>
      <c r="K167" s="1">
        <f>Stemmen!K167/Stemmen!$Z167</f>
        <v>2.0864381520119225E-3</v>
      </c>
      <c r="L167" s="1">
        <f>Stemmen!L167/Stemmen!$Z167</f>
        <v>0.1135618479880775</v>
      </c>
      <c r="M167" s="1">
        <f>Stemmen!M167/Stemmen!$Z167</f>
        <v>3.4277198211624442E-2</v>
      </c>
      <c r="N167" s="1">
        <f>Stemmen!N167/Stemmen!$Z167</f>
        <v>0.1406855439642325</v>
      </c>
      <c r="O167" s="1">
        <f>Stemmen!O167/Stemmen!$Z167</f>
        <v>4.7690014903129657E-2</v>
      </c>
      <c r="P167" s="1">
        <f>Stemmen!P167/Stemmen!$Z167</f>
        <v>5.9016393442622953E-2</v>
      </c>
      <c r="Q167" s="1">
        <f>Stemmen!Q167/Stemmen!$Z167</f>
        <v>7.7496274217585693E-3</v>
      </c>
      <c r="R167" s="1">
        <f>Stemmen!R167/Stemmen!$Z167</f>
        <v>5.9612518628912071E-4</v>
      </c>
      <c r="S167" s="1">
        <f>Stemmen!S167/Stemmen!$Z167</f>
        <v>1.1326378539493294E-2</v>
      </c>
      <c r="T167" s="1">
        <f>Stemmen!T167/Stemmen!$Z167</f>
        <v>1.1922503725782414E-3</v>
      </c>
      <c r="U167" s="1">
        <f>Stemmen!U167/Stemmen!$Z167</f>
        <v>7.4515648286140089E-3</v>
      </c>
      <c r="V167" s="1">
        <f>Stemmen!V167/Stemmen!$Z167</f>
        <v>0.29746646795827125</v>
      </c>
      <c r="W167" s="1">
        <f>Stemmen!W167/Stemmen!$Z167</f>
        <v>8.0178837555886742E-2</v>
      </c>
      <c r="X167" s="1">
        <f>Stemmen!X167/Stemmen!$Z167</f>
        <v>8.4649776453055145E-2</v>
      </c>
    </row>
    <row r="168" spans="1:24" x14ac:dyDescent="0.25">
      <c r="A168" t="str">
        <f>Stemmen!A168</f>
        <v>GM0613</v>
      </c>
      <c r="B168" t="str">
        <f>Stemmen!B168</f>
        <v>Albrandswaard</v>
      </c>
      <c r="C168">
        <f>Stemmen!C168</f>
        <v>25005</v>
      </c>
      <c r="D168">
        <f>Stemmen!D168</f>
        <v>1</v>
      </c>
      <c r="E168">
        <f>Stemmen!E168</f>
        <v>817</v>
      </c>
      <c r="F168" s="1">
        <f>Stemmen!F168/Stemmen!$Z168</f>
        <v>0.10281517747858017</v>
      </c>
      <c r="G168" s="1">
        <f>Stemmen!G168/Stemmen!$Z168</f>
        <v>0</v>
      </c>
      <c r="H168" s="1">
        <f>Stemmen!H168/Stemmen!$Z168</f>
        <v>0</v>
      </c>
      <c r="I168" s="1">
        <f>Stemmen!I168/Stemmen!$Z168</f>
        <v>0</v>
      </c>
      <c r="J168" s="1">
        <f>Stemmen!J168/Stemmen!$Z168</f>
        <v>4.2839657282741736E-2</v>
      </c>
      <c r="K168" s="1">
        <f>Stemmen!K168/Stemmen!$Z168</f>
        <v>0</v>
      </c>
      <c r="L168" s="1">
        <f>Stemmen!L168/Stemmen!$Z168</f>
        <v>0.11505507955936352</v>
      </c>
      <c r="M168" s="1">
        <f>Stemmen!M168/Stemmen!$Z168</f>
        <v>1.8359853121175031E-2</v>
      </c>
      <c r="N168" s="1">
        <f>Stemmen!N168/Stemmen!$Z168</f>
        <v>8.4455324357405145E-2</v>
      </c>
      <c r="O168" s="1">
        <f>Stemmen!O168/Stemmen!$Z168</f>
        <v>5.9975520195838433E-2</v>
      </c>
      <c r="P168" s="1">
        <f>Stemmen!P168/Stemmen!$Z168</f>
        <v>3.7943696450428395E-2</v>
      </c>
      <c r="Q168" s="1">
        <f>Stemmen!Q168/Stemmen!$Z168</f>
        <v>1.4687882496940025E-2</v>
      </c>
      <c r="R168" s="1">
        <f>Stemmen!R168/Stemmen!$Z168</f>
        <v>0</v>
      </c>
      <c r="S168" s="1">
        <f>Stemmen!S168/Stemmen!$Z168</f>
        <v>4.8959608323133411E-3</v>
      </c>
      <c r="T168" s="1">
        <f>Stemmen!T168/Stemmen!$Z168</f>
        <v>0</v>
      </c>
      <c r="U168" s="1">
        <f>Stemmen!U168/Stemmen!$Z168</f>
        <v>3.6719706242350062E-3</v>
      </c>
      <c r="V168" s="1">
        <f>Stemmen!V168/Stemmen!$Z168</f>
        <v>0.28151774785801714</v>
      </c>
      <c r="W168" s="1">
        <f>Stemmen!W168/Stemmen!$Z168</f>
        <v>7.2215422276621782E-2</v>
      </c>
      <c r="X168" s="1">
        <f>Stemmen!X168/Stemmen!$Z168</f>
        <v>0.16156670746634028</v>
      </c>
    </row>
    <row r="169" spans="1:24" x14ac:dyDescent="0.25">
      <c r="A169" t="str">
        <f>Stemmen!A169</f>
        <v>GM0617</v>
      </c>
      <c r="B169" t="str">
        <f>Stemmen!B169</f>
        <v>Strijen</v>
      </c>
      <c r="C169">
        <f>Stemmen!C169</f>
        <v>8850</v>
      </c>
      <c r="D169">
        <f>Stemmen!D169</f>
        <v>2</v>
      </c>
      <c r="E169">
        <f>Stemmen!E169</f>
        <v>2537</v>
      </c>
      <c r="F169" s="1">
        <f>Stemmen!F169/Stemmen!$Z169</f>
        <v>0.17707509881422925</v>
      </c>
      <c r="G169" s="1">
        <f>Stemmen!G169/Stemmen!$Z169</f>
        <v>2.3715415019762848E-3</v>
      </c>
      <c r="H169" s="1">
        <f>Stemmen!H169/Stemmen!$Z169</f>
        <v>3.952569169960474E-3</v>
      </c>
      <c r="I169" s="1">
        <f>Stemmen!I169/Stemmen!$Z169</f>
        <v>2.3715415019762848E-3</v>
      </c>
      <c r="J169" s="1">
        <f>Stemmen!J169/Stemmen!$Z169</f>
        <v>3.5573122529644272E-2</v>
      </c>
      <c r="K169" s="1">
        <f>Stemmen!K169/Stemmen!$Z169</f>
        <v>0</v>
      </c>
      <c r="L169" s="1">
        <f>Stemmen!L169/Stemmen!$Z169</f>
        <v>9.3280632411067196E-2</v>
      </c>
      <c r="M169" s="1">
        <f>Stemmen!M169/Stemmen!$Z169</f>
        <v>5.059288537549407E-2</v>
      </c>
      <c r="N169" s="1">
        <f>Stemmen!N169/Stemmen!$Z169</f>
        <v>6.5612648221343869E-2</v>
      </c>
      <c r="O169" s="1">
        <f>Stemmen!O169/Stemmen!$Z169</f>
        <v>0.13596837944664031</v>
      </c>
      <c r="P169" s="1">
        <f>Stemmen!P169/Stemmen!$Z169</f>
        <v>3.1620553359683792E-2</v>
      </c>
      <c r="Q169" s="1">
        <f>Stemmen!Q169/Stemmen!$Z169</f>
        <v>3.1620553359683794E-3</v>
      </c>
      <c r="R169" s="1">
        <f>Stemmen!R169/Stemmen!$Z169</f>
        <v>0</v>
      </c>
      <c r="S169" s="1">
        <f>Stemmen!S169/Stemmen!$Z169</f>
        <v>3.1620553359683794E-3</v>
      </c>
      <c r="T169" s="1">
        <f>Stemmen!T169/Stemmen!$Z169</f>
        <v>7.9051383399209485E-4</v>
      </c>
      <c r="U169" s="1">
        <f>Stemmen!U169/Stemmen!$Z169</f>
        <v>3.1620553359683794E-3</v>
      </c>
      <c r="V169" s="1">
        <f>Stemmen!V169/Stemmen!$Z169</f>
        <v>0.16205533596837945</v>
      </c>
      <c r="W169" s="1">
        <f>Stemmen!W169/Stemmen!$Z169</f>
        <v>7.2727272727272724E-2</v>
      </c>
      <c r="X169" s="1">
        <f>Stemmen!X169/Stemmen!$Z169</f>
        <v>0.15652173913043479</v>
      </c>
    </row>
    <row r="170" spans="1:24" x14ac:dyDescent="0.25">
      <c r="A170" t="str">
        <f>Stemmen!A170</f>
        <v>GM0620</v>
      </c>
      <c r="B170" t="str">
        <f>Stemmen!B170</f>
        <v>Vianen</v>
      </c>
      <c r="C170">
        <f>Stemmen!C170</f>
        <v>19670</v>
      </c>
      <c r="D170">
        <f>Stemmen!D170</f>
        <v>2</v>
      </c>
      <c r="E170">
        <f>Stemmen!E170</f>
        <v>1107</v>
      </c>
      <c r="F170" s="1">
        <f>Stemmen!F170/Stemmen!$Z170</f>
        <v>0.17122040072859745</v>
      </c>
      <c r="G170" s="1">
        <f>Stemmen!G170/Stemmen!$Z170</f>
        <v>0</v>
      </c>
      <c r="H170" s="1">
        <f>Stemmen!H170/Stemmen!$Z170</f>
        <v>2.7322404371584699E-3</v>
      </c>
      <c r="I170" s="1">
        <f>Stemmen!I170/Stemmen!$Z170</f>
        <v>9.1074681238615665E-4</v>
      </c>
      <c r="J170" s="1">
        <f>Stemmen!J170/Stemmen!$Z170</f>
        <v>4.3715846994535519E-2</v>
      </c>
      <c r="K170" s="1">
        <f>Stemmen!K170/Stemmen!$Z170</f>
        <v>1.8214936247723133E-3</v>
      </c>
      <c r="L170" s="1">
        <f>Stemmen!L170/Stemmen!$Z170</f>
        <v>0.12750455373406194</v>
      </c>
      <c r="M170" s="1">
        <f>Stemmen!M170/Stemmen!$Z170</f>
        <v>3.0054644808743168E-2</v>
      </c>
      <c r="N170" s="1">
        <f>Stemmen!N170/Stemmen!$Z170</f>
        <v>9.1985428051001822E-2</v>
      </c>
      <c r="O170" s="1">
        <f>Stemmen!O170/Stemmen!$Z170</f>
        <v>0.14389799635701275</v>
      </c>
      <c r="P170" s="1">
        <f>Stemmen!P170/Stemmen!$Z170</f>
        <v>3.2786885245901641E-2</v>
      </c>
      <c r="Q170" s="1">
        <f>Stemmen!Q170/Stemmen!$Z170</f>
        <v>9.1074681238615673E-3</v>
      </c>
      <c r="R170" s="1">
        <f>Stemmen!R170/Stemmen!$Z170</f>
        <v>0</v>
      </c>
      <c r="S170" s="1">
        <f>Stemmen!S170/Stemmen!$Z170</f>
        <v>5.4644808743169399E-3</v>
      </c>
      <c r="T170" s="1">
        <f>Stemmen!T170/Stemmen!$Z170</f>
        <v>0</v>
      </c>
      <c r="U170" s="1">
        <f>Stemmen!U170/Stemmen!$Z170</f>
        <v>3.6429872495446266E-3</v>
      </c>
      <c r="V170" s="1">
        <f>Stemmen!V170/Stemmen!$Z170</f>
        <v>0.14116575591985428</v>
      </c>
      <c r="W170" s="1">
        <f>Stemmen!W170/Stemmen!$Z170</f>
        <v>7.9234972677595633E-2</v>
      </c>
      <c r="X170" s="1">
        <f>Stemmen!X170/Stemmen!$Z170</f>
        <v>0.11475409836065574</v>
      </c>
    </row>
    <row r="171" spans="1:24" x14ac:dyDescent="0.25">
      <c r="A171" t="str">
        <f>Stemmen!A171</f>
        <v>GM0622</v>
      </c>
      <c r="B171" t="str">
        <f>Stemmen!B171</f>
        <v>Vlaardingen</v>
      </c>
      <c r="C171">
        <f>Stemmen!C171</f>
        <v>71040</v>
      </c>
      <c r="D171">
        <f>Stemmen!D171</f>
        <v>5</v>
      </c>
      <c r="E171">
        <f>Stemmen!E171</f>
        <v>1913</v>
      </c>
      <c r="F171" s="1">
        <f>Stemmen!F171/Stemmen!$Z171</f>
        <v>0.1074486301369863</v>
      </c>
      <c r="G171" s="1">
        <f>Stemmen!G171/Stemmen!$Z171</f>
        <v>4.2808219178082189E-4</v>
      </c>
      <c r="H171" s="1">
        <f>Stemmen!H171/Stemmen!$Z171</f>
        <v>3.852739726027397E-3</v>
      </c>
      <c r="I171" s="1">
        <f>Stemmen!I171/Stemmen!$Z171</f>
        <v>4.2808219178082189E-4</v>
      </c>
      <c r="J171" s="1">
        <f>Stemmen!J171/Stemmen!$Z171</f>
        <v>4.6232876712328765E-2</v>
      </c>
      <c r="K171" s="1">
        <f>Stemmen!K171/Stemmen!$Z171</f>
        <v>4.2808219178082189E-4</v>
      </c>
      <c r="L171" s="1">
        <f>Stemmen!L171/Stemmen!$Z171</f>
        <v>0.1113013698630137</v>
      </c>
      <c r="M171" s="1">
        <f>Stemmen!M171/Stemmen!$Z171</f>
        <v>6.1643835616438353E-2</v>
      </c>
      <c r="N171" s="1">
        <f>Stemmen!N171/Stemmen!$Z171</f>
        <v>0.13398972602739725</v>
      </c>
      <c r="O171" s="1">
        <f>Stemmen!O171/Stemmen!$Z171</f>
        <v>7.1489726027397255E-2</v>
      </c>
      <c r="P171" s="1">
        <f>Stemmen!P171/Stemmen!$Z171</f>
        <v>2.7825342465753425E-2</v>
      </c>
      <c r="Q171" s="1">
        <f>Stemmen!Q171/Stemmen!$Z171</f>
        <v>6.8493150684931503E-3</v>
      </c>
      <c r="R171" s="1">
        <f>Stemmen!R171/Stemmen!$Z171</f>
        <v>1.2842465753424657E-3</v>
      </c>
      <c r="S171" s="1">
        <f>Stemmen!S171/Stemmen!$Z171</f>
        <v>5.9931506849315065E-3</v>
      </c>
      <c r="T171" s="1">
        <f>Stemmen!T171/Stemmen!$Z171</f>
        <v>3.4246575342465752E-3</v>
      </c>
      <c r="U171" s="1">
        <f>Stemmen!U171/Stemmen!$Z171</f>
        <v>4.2808219178082189E-3</v>
      </c>
      <c r="V171" s="1">
        <f>Stemmen!V171/Stemmen!$Z171</f>
        <v>0.2422945205479452</v>
      </c>
      <c r="W171" s="1">
        <f>Stemmen!W171/Stemmen!$Z171</f>
        <v>9.2037671232876705E-2</v>
      </c>
      <c r="X171" s="1">
        <f>Stemmen!X171/Stemmen!$Z171</f>
        <v>7.8767123287671229E-2</v>
      </c>
    </row>
    <row r="172" spans="1:24" x14ac:dyDescent="0.25">
      <c r="A172" t="str">
        <f>Stemmen!A172</f>
        <v>GM0623</v>
      </c>
      <c r="B172" t="str">
        <f>Stemmen!B172</f>
        <v>Vlist</v>
      </c>
      <c r="C172">
        <f>Stemmen!C172</f>
        <v>9775</v>
      </c>
      <c r="D172">
        <f>Stemmen!D172</f>
        <v>1</v>
      </c>
      <c r="E172">
        <f>Stemmen!E172</f>
        <v>1700</v>
      </c>
      <c r="F172" s="1">
        <f>Stemmen!F172/Stemmen!$Z172</f>
        <v>0.14041745730550284</v>
      </c>
      <c r="G172" s="1">
        <f>Stemmen!G172/Stemmen!$Z172</f>
        <v>0</v>
      </c>
      <c r="H172" s="1">
        <f>Stemmen!H172/Stemmen!$Z172</f>
        <v>1.8975332068311196E-3</v>
      </c>
      <c r="I172" s="1">
        <f>Stemmen!I172/Stemmen!$Z172</f>
        <v>0</v>
      </c>
      <c r="J172" s="1">
        <f>Stemmen!J172/Stemmen!$Z172</f>
        <v>3.0360531309297913E-2</v>
      </c>
      <c r="K172" s="1">
        <f>Stemmen!K172/Stemmen!$Z172</f>
        <v>9.4876660341555979E-4</v>
      </c>
      <c r="L172" s="1">
        <f>Stemmen!L172/Stemmen!$Z172</f>
        <v>9.3927893738140422E-2</v>
      </c>
      <c r="M172" s="1">
        <f>Stemmen!M172/Stemmen!$Z172</f>
        <v>1.8026565464895637E-2</v>
      </c>
      <c r="N172" s="1">
        <f>Stemmen!N172/Stemmen!$Z172</f>
        <v>3.4155597722960153E-2</v>
      </c>
      <c r="O172" s="1">
        <f>Stemmen!O172/Stemmen!$Z172</f>
        <v>0.3557874762808349</v>
      </c>
      <c r="P172" s="1">
        <f>Stemmen!P172/Stemmen!$Z172</f>
        <v>2.0872865275142316E-2</v>
      </c>
      <c r="Q172" s="1">
        <f>Stemmen!Q172/Stemmen!$Z172</f>
        <v>1.8975332068311196E-3</v>
      </c>
      <c r="R172" s="1">
        <f>Stemmen!R172/Stemmen!$Z172</f>
        <v>0</v>
      </c>
      <c r="S172" s="1">
        <f>Stemmen!S172/Stemmen!$Z172</f>
        <v>9.4876660341555979E-4</v>
      </c>
      <c r="T172" s="1">
        <f>Stemmen!T172/Stemmen!$Z172</f>
        <v>0</v>
      </c>
      <c r="U172" s="1">
        <f>Stemmen!U172/Stemmen!$Z172</f>
        <v>2.8462998102466793E-3</v>
      </c>
      <c r="V172" s="1">
        <f>Stemmen!V172/Stemmen!$Z172</f>
        <v>0.12713472485768501</v>
      </c>
      <c r="W172" s="1">
        <f>Stemmen!W172/Stemmen!$Z172</f>
        <v>4.8387096774193547E-2</v>
      </c>
      <c r="X172" s="1">
        <f>Stemmen!X172/Stemmen!$Z172</f>
        <v>0.12239089184060721</v>
      </c>
    </row>
    <row r="173" spans="1:24" x14ac:dyDescent="0.25">
      <c r="A173" t="str">
        <f>Stemmen!A173</f>
        <v>GM0626</v>
      </c>
      <c r="B173" t="str">
        <f>Stemmen!B173</f>
        <v>Voorschoten</v>
      </c>
      <c r="C173">
        <f>Stemmen!C173</f>
        <v>24310</v>
      </c>
      <c r="D173">
        <f>Stemmen!D173</f>
        <v>2</v>
      </c>
      <c r="E173">
        <f>Stemmen!E173</f>
        <v>1576</v>
      </c>
      <c r="F173" s="1">
        <f>Stemmen!F173/Stemmen!$Z173</f>
        <v>0.10762331838565023</v>
      </c>
      <c r="G173" s="1">
        <f>Stemmen!G173/Stemmen!$Z173</f>
        <v>1.9218449711723255E-3</v>
      </c>
      <c r="H173" s="1">
        <f>Stemmen!H173/Stemmen!$Z173</f>
        <v>6.406149903907751E-4</v>
      </c>
      <c r="I173" s="1">
        <f>Stemmen!I173/Stemmen!$Z173</f>
        <v>0</v>
      </c>
      <c r="J173" s="1">
        <f>Stemmen!J173/Stemmen!$Z173</f>
        <v>5.3811659192825115E-2</v>
      </c>
      <c r="K173" s="1">
        <f>Stemmen!K173/Stemmen!$Z173</f>
        <v>0</v>
      </c>
      <c r="L173" s="1">
        <f>Stemmen!L173/Stemmen!$Z173</f>
        <v>0.23254324151185138</v>
      </c>
      <c r="M173" s="1">
        <f>Stemmen!M173/Stemmen!$Z173</f>
        <v>9.0967328635490077E-2</v>
      </c>
      <c r="N173" s="1">
        <f>Stemmen!N173/Stemmen!$Z173</f>
        <v>6.1499039077514417E-2</v>
      </c>
      <c r="O173" s="1">
        <f>Stemmen!O173/Stemmen!$Z173</f>
        <v>3.2030749519538756E-2</v>
      </c>
      <c r="P173" s="1">
        <f>Stemmen!P173/Stemmen!$Z173</f>
        <v>2.0499679692504803E-2</v>
      </c>
      <c r="Q173" s="1">
        <f>Stemmen!Q173/Stemmen!$Z173</f>
        <v>5.7655349135169766E-3</v>
      </c>
      <c r="R173" s="1">
        <f>Stemmen!R173/Stemmen!$Z173</f>
        <v>0</v>
      </c>
      <c r="S173" s="1">
        <f>Stemmen!S173/Stemmen!$Z173</f>
        <v>1.0249839846252402E-2</v>
      </c>
      <c r="T173" s="1">
        <f>Stemmen!T173/Stemmen!$Z173</f>
        <v>6.406149903907751E-4</v>
      </c>
      <c r="U173" s="1">
        <f>Stemmen!U173/Stemmen!$Z173</f>
        <v>3.2030749519538757E-3</v>
      </c>
      <c r="V173" s="1">
        <f>Stemmen!V173/Stemmen!$Z173</f>
        <v>0.10249839846252402</v>
      </c>
      <c r="W173" s="1">
        <f>Stemmen!W173/Stemmen!$Z173</f>
        <v>8.8404868673926967E-2</v>
      </c>
      <c r="X173" s="1">
        <f>Stemmen!X173/Stemmen!$Z173</f>
        <v>0.18770019218449713</v>
      </c>
    </row>
    <row r="174" spans="1:24" x14ac:dyDescent="0.25">
      <c r="A174" t="str">
        <f>Stemmen!A174</f>
        <v>GM0627</v>
      </c>
      <c r="B174" t="str">
        <f>Stemmen!B174</f>
        <v>Waddinxveen</v>
      </c>
      <c r="C174">
        <f>Stemmen!C174</f>
        <v>25280</v>
      </c>
      <c r="D174">
        <f>Stemmen!D174</f>
        <v>1</v>
      </c>
      <c r="E174">
        <f>Stemmen!E174</f>
        <v>1390</v>
      </c>
      <c r="F174" s="1">
        <f>Stemmen!F174/Stemmen!$Z174</f>
        <v>0.16230366492146597</v>
      </c>
      <c r="G174" s="1">
        <f>Stemmen!G174/Stemmen!$Z174</f>
        <v>0</v>
      </c>
      <c r="H174" s="1">
        <f>Stemmen!H174/Stemmen!$Z174</f>
        <v>6.9808027923211171E-3</v>
      </c>
      <c r="I174" s="1">
        <f>Stemmen!I174/Stemmen!$Z174</f>
        <v>0</v>
      </c>
      <c r="J174" s="1">
        <f>Stemmen!J174/Stemmen!$Z174</f>
        <v>3.1413612565445025E-2</v>
      </c>
      <c r="K174" s="1">
        <f>Stemmen!K174/Stemmen!$Z174</f>
        <v>0</v>
      </c>
      <c r="L174" s="1">
        <f>Stemmen!L174/Stemmen!$Z174</f>
        <v>8.9005235602094238E-2</v>
      </c>
      <c r="M174" s="1">
        <f>Stemmen!M174/Stemmen!$Z174</f>
        <v>1.5706806282722512E-2</v>
      </c>
      <c r="N174" s="1">
        <f>Stemmen!N174/Stemmen!$Z174</f>
        <v>5.7591623036649213E-2</v>
      </c>
      <c r="O174" s="1">
        <f>Stemmen!O174/Stemmen!$Z174</f>
        <v>0.30541012216404889</v>
      </c>
      <c r="P174" s="1">
        <f>Stemmen!P174/Stemmen!$Z174</f>
        <v>3.3158813263525308E-2</v>
      </c>
      <c r="Q174" s="1">
        <f>Stemmen!Q174/Stemmen!$Z174</f>
        <v>1.7452006980802793E-3</v>
      </c>
      <c r="R174" s="1">
        <f>Stemmen!R174/Stemmen!$Z174</f>
        <v>0</v>
      </c>
      <c r="S174" s="1">
        <f>Stemmen!S174/Stemmen!$Z174</f>
        <v>8.7260034904013961E-3</v>
      </c>
      <c r="T174" s="1">
        <f>Stemmen!T174/Stemmen!$Z174</f>
        <v>0</v>
      </c>
      <c r="U174" s="1">
        <f>Stemmen!U174/Stemmen!$Z174</f>
        <v>3.4904013961605585E-3</v>
      </c>
      <c r="V174" s="1">
        <f>Stemmen!V174/Stemmen!$Z174</f>
        <v>0.16928446771378708</v>
      </c>
      <c r="W174" s="1">
        <f>Stemmen!W174/Stemmen!$Z174</f>
        <v>5.4101221640488653E-2</v>
      </c>
      <c r="X174" s="1">
        <f>Stemmen!X174/Stemmen!$Z174</f>
        <v>6.1082024432809773E-2</v>
      </c>
    </row>
    <row r="175" spans="1:24" x14ac:dyDescent="0.25">
      <c r="A175" t="str">
        <f>Stemmen!A175</f>
        <v>GM0629</v>
      </c>
      <c r="B175" t="str">
        <f>Stemmen!B175</f>
        <v>Wassenaar</v>
      </c>
      <c r="C175">
        <f>Stemmen!C175</f>
        <v>25760</v>
      </c>
      <c r="D175">
        <f>Stemmen!D175</f>
        <v>3</v>
      </c>
      <c r="E175">
        <f>Stemmen!E175</f>
        <v>2497</v>
      </c>
      <c r="F175" s="1">
        <f>Stemmen!F175/Stemmen!$Z175</f>
        <v>0.15886588658865886</v>
      </c>
      <c r="G175" s="1">
        <f>Stemmen!G175/Stemmen!$Z175</f>
        <v>1.3501350135013501E-3</v>
      </c>
      <c r="H175" s="1">
        <f>Stemmen!H175/Stemmen!$Z175</f>
        <v>9.0009000900090005E-4</v>
      </c>
      <c r="I175" s="1">
        <f>Stemmen!I175/Stemmen!$Z175</f>
        <v>4.5004500450045003E-4</v>
      </c>
      <c r="J175" s="1">
        <f>Stemmen!J175/Stemmen!$Z175</f>
        <v>4.7704770477047707E-2</v>
      </c>
      <c r="K175" s="1">
        <f>Stemmen!K175/Stemmen!$Z175</f>
        <v>4.5004500450045003E-4</v>
      </c>
      <c r="L175" s="1">
        <f>Stemmen!L175/Stemmen!$Z175</f>
        <v>0.17326732673267325</v>
      </c>
      <c r="M175" s="1">
        <f>Stemmen!M175/Stemmen!$Z175</f>
        <v>5.8055805580558055E-2</v>
      </c>
      <c r="N175" s="1">
        <f>Stemmen!N175/Stemmen!$Z175</f>
        <v>5.8055805580558055E-2</v>
      </c>
      <c r="O175" s="1">
        <f>Stemmen!O175/Stemmen!$Z175</f>
        <v>2.0702070207020702E-2</v>
      </c>
      <c r="P175" s="1">
        <f>Stemmen!P175/Stemmen!$Z175</f>
        <v>4.5904590459045908E-2</v>
      </c>
      <c r="Q175" s="1">
        <f>Stemmen!Q175/Stemmen!$Z175</f>
        <v>6.3006300630063005E-3</v>
      </c>
      <c r="R175" s="1">
        <f>Stemmen!R175/Stemmen!$Z175</f>
        <v>4.5004500450045003E-4</v>
      </c>
      <c r="S175" s="1">
        <f>Stemmen!S175/Stemmen!$Z175</f>
        <v>5.4005400540054005E-3</v>
      </c>
      <c r="T175" s="1">
        <f>Stemmen!T175/Stemmen!$Z175</f>
        <v>1.8001800180018001E-3</v>
      </c>
      <c r="U175" s="1">
        <f>Stemmen!U175/Stemmen!$Z175</f>
        <v>1.3501350135013501E-3</v>
      </c>
      <c r="V175" s="1">
        <f>Stemmen!V175/Stemmen!$Z175</f>
        <v>0.15346534653465346</v>
      </c>
      <c r="W175" s="1">
        <f>Stemmen!W175/Stemmen!$Z175</f>
        <v>5.8505850585058507E-2</v>
      </c>
      <c r="X175" s="1">
        <f>Stemmen!X175/Stemmen!$Z175</f>
        <v>0.20702070207020701</v>
      </c>
    </row>
    <row r="176" spans="1:24" x14ac:dyDescent="0.25">
      <c r="A176" t="str">
        <f>Stemmen!A176</f>
        <v>GM0632</v>
      </c>
      <c r="B176" t="str">
        <f>Stemmen!B176</f>
        <v>Woerden</v>
      </c>
      <c r="C176">
        <f>Stemmen!C176</f>
        <v>50050</v>
      </c>
      <c r="D176">
        <f>Stemmen!D176</f>
        <v>3</v>
      </c>
      <c r="E176">
        <f>Stemmen!E176</f>
        <v>3524</v>
      </c>
      <c r="F176" s="1">
        <f>Stemmen!F176/Stemmen!$Z176</f>
        <v>0.1822429906542056</v>
      </c>
      <c r="G176" s="1">
        <f>Stemmen!G176/Stemmen!$Z176</f>
        <v>1.0384215991692627E-3</v>
      </c>
      <c r="H176" s="1">
        <f>Stemmen!H176/Stemmen!$Z176</f>
        <v>4.1536863966770508E-3</v>
      </c>
      <c r="I176" s="1">
        <f>Stemmen!I176/Stemmen!$Z176</f>
        <v>2.5960539979231569E-3</v>
      </c>
      <c r="J176" s="1">
        <f>Stemmen!J176/Stemmen!$Z176</f>
        <v>3.9460020768431983E-2</v>
      </c>
      <c r="K176" s="1">
        <f>Stemmen!K176/Stemmen!$Z176</f>
        <v>5.1921079958463135E-4</v>
      </c>
      <c r="L176" s="1">
        <f>Stemmen!L176/Stemmen!$Z176</f>
        <v>0.16770508826583594</v>
      </c>
      <c r="M176" s="1">
        <f>Stemmen!M176/Stemmen!$Z176</f>
        <v>6.8016614745586707E-2</v>
      </c>
      <c r="N176" s="1">
        <f>Stemmen!N176/Stemmen!$Z176</f>
        <v>5.3478712357217031E-2</v>
      </c>
      <c r="O176" s="1">
        <f>Stemmen!O176/Stemmen!$Z176</f>
        <v>0.1277258566978193</v>
      </c>
      <c r="P176" s="1">
        <f>Stemmen!P176/Stemmen!$Z176</f>
        <v>2.8556593977154723E-2</v>
      </c>
      <c r="Q176" s="1">
        <f>Stemmen!Q176/Stemmen!$Z176</f>
        <v>7.7881619937694704E-3</v>
      </c>
      <c r="R176" s="1">
        <f>Stemmen!R176/Stemmen!$Z176</f>
        <v>0</v>
      </c>
      <c r="S176" s="1">
        <f>Stemmen!S176/Stemmen!$Z176</f>
        <v>1.0384215991692628E-2</v>
      </c>
      <c r="T176" s="1">
        <f>Stemmen!T176/Stemmen!$Z176</f>
        <v>2.0768431983385254E-3</v>
      </c>
      <c r="U176" s="1">
        <f>Stemmen!U176/Stemmen!$Z176</f>
        <v>3.6344755970924196E-3</v>
      </c>
      <c r="V176" s="1">
        <f>Stemmen!V176/Stemmen!$Z176</f>
        <v>0.11007268951194185</v>
      </c>
      <c r="W176" s="1">
        <f>Stemmen!W176/Stemmen!$Z176</f>
        <v>8.6708203530633438E-2</v>
      </c>
      <c r="X176" s="1">
        <f>Stemmen!X176/Stemmen!$Z176</f>
        <v>0.10384215991692627</v>
      </c>
    </row>
    <row r="177" spans="1:24" x14ac:dyDescent="0.25">
      <c r="A177" t="str">
        <f>Stemmen!A177</f>
        <v>GM0637</v>
      </c>
      <c r="B177" t="str">
        <f>Stemmen!B177</f>
        <v>Zoetermeer</v>
      </c>
      <c r="C177">
        <f>Stemmen!C177</f>
        <v>122330</v>
      </c>
      <c r="D177">
        <f>Stemmen!D177</f>
        <v>15</v>
      </c>
      <c r="E177">
        <f>Stemmen!E177</f>
        <v>10358</v>
      </c>
      <c r="F177" s="1">
        <f>Stemmen!F177/Stemmen!$Z177</f>
        <v>9.7458588609031088E-2</v>
      </c>
      <c r="G177" s="1">
        <f>Stemmen!G177/Stemmen!$Z177</f>
        <v>7.9419105967778536E-4</v>
      </c>
      <c r="H177" s="1">
        <f>Stemmen!H177/Stemmen!$Z177</f>
        <v>1.8152938506920807E-3</v>
      </c>
      <c r="I177" s="1">
        <f>Stemmen!I177/Stemmen!$Z177</f>
        <v>7.9419105967778536E-4</v>
      </c>
      <c r="J177" s="1">
        <f>Stemmen!J177/Stemmen!$Z177</f>
        <v>5.0374404356705239E-2</v>
      </c>
      <c r="K177" s="1">
        <f>Stemmen!K177/Stemmen!$Z177</f>
        <v>1.4749262536873156E-3</v>
      </c>
      <c r="L177" s="1">
        <f>Stemmen!L177/Stemmen!$Z177</f>
        <v>0.18334467891990017</v>
      </c>
      <c r="M177" s="1">
        <f>Stemmen!M177/Stemmen!$Z177</f>
        <v>4.6970728386657591E-2</v>
      </c>
      <c r="N177" s="1">
        <f>Stemmen!N177/Stemmen!$Z177</f>
        <v>9.5416383027002491E-2</v>
      </c>
      <c r="O177" s="1">
        <f>Stemmen!O177/Stemmen!$Z177</f>
        <v>5.0034036759700473E-2</v>
      </c>
      <c r="P177" s="1">
        <f>Stemmen!P177/Stemmen!$Z177</f>
        <v>3.8915361924211481E-2</v>
      </c>
      <c r="Q177" s="1">
        <f>Stemmen!Q177/Stemmen!$Z177</f>
        <v>7.4880871341048332E-3</v>
      </c>
      <c r="R177" s="1">
        <f>Stemmen!R177/Stemmen!$Z177</f>
        <v>3.4036759700476512E-4</v>
      </c>
      <c r="S177" s="1">
        <f>Stemmen!S177/Stemmen!$Z177</f>
        <v>9.8706603131381888E-3</v>
      </c>
      <c r="T177" s="1">
        <f>Stemmen!T177/Stemmen!$Z177</f>
        <v>1.8152938506920807E-3</v>
      </c>
      <c r="U177" s="1">
        <f>Stemmen!U177/Stemmen!$Z177</f>
        <v>3.7440435670524166E-3</v>
      </c>
      <c r="V177" s="1">
        <f>Stemmen!V177/Stemmen!$Z177</f>
        <v>0.179714091218516</v>
      </c>
      <c r="W177" s="1">
        <f>Stemmen!W177/Stemmen!$Z177</f>
        <v>9.8706603131381895E-2</v>
      </c>
      <c r="X177" s="1">
        <f>Stemmen!X177/Stemmen!$Z177</f>
        <v>0.13092806898116632</v>
      </c>
    </row>
    <row r="178" spans="1:24" x14ac:dyDescent="0.25">
      <c r="A178" t="str">
        <f>Stemmen!A178</f>
        <v>GM0638</v>
      </c>
      <c r="B178" t="str">
        <f>Stemmen!B178</f>
        <v>Zoeterwoude</v>
      </c>
      <c r="C178">
        <f>Stemmen!C178</f>
        <v>8170</v>
      </c>
      <c r="D178">
        <f>Stemmen!D178</f>
        <v>1</v>
      </c>
      <c r="E178">
        <f>Stemmen!E178</f>
        <v>0</v>
      </c>
      <c r="F178" s="1">
        <f>Stemmen!F178/Stemmen!$Z178</f>
        <v>0.2300194931773879</v>
      </c>
      <c r="G178" s="1">
        <f>Stemmen!G178/Stemmen!$Z178</f>
        <v>0</v>
      </c>
      <c r="H178" s="1">
        <f>Stemmen!H178/Stemmen!$Z178</f>
        <v>1.9493177387914229E-3</v>
      </c>
      <c r="I178" s="1">
        <f>Stemmen!I178/Stemmen!$Z178</f>
        <v>0</v>
      </c>
      <c r="J178" s="1">
        <f>Stemmen!J178/Stemmen!$Z178</f>
        <v>4.0935672514619881E-2</v>
      </c>
      <c r="K178" s="1">
        <f>Stemmen!K178/Stemmen!$Z178</f>
        <v>0</v>
      </c>
      <c r="L178" s="1">
        <f>Stemmen!L178/Stemmen!$Z178</f>
        <v>0.16569200779727095</v>
      </c>
      <c r="M178" s="1">
        <f>Stemmen!M178/Stemmen!$Z178</f>
        <v>5.2631578947368418E-2</v>
      </c>
      <c r="N178" s="1">
        <f>Stemmen!N178/Stemmen!$Z178</f>
        <v>7.6023391812865493E-2</v>
      </c>
      <c r="O178" s="1">
        <f>Stemmen!O178/Stemmen!$Z178</f>
        <v>2.5341130604288498E-2</v>
      </c>
      <c r="P178" s="1">
        <f>Stemmen!P178/Stemmen!$Z178</f>
        <v>6.2378167641325533E-2</v>
      </c>
      <c r="Q178" s="1">
        <f>Stemmen!Q178/Stemmen!$Z178</f>
        <v>1.9493177387914229E-3</v>
      </c>
      <c r="R178" s="1">
        <f>Stemmen!R178/Stemmen!$Z178</f>
        <v>1.9493177387914229E-3</v>
      </c>
      <c r="S178" s="1">
        <f>Stemmen!S178/Stemmen!$Z178</f>
        <v>1.364522417153996E-2</v>
      </c>
      <c r="T178" s="1">
        <f>Stemmen!T178/Stemmen!$Z178</f>
        <v>5.8479532163742687E-3</v>
      </c>
      <c r="U178" s="1">
        <f>Stemmen!U178/Stemmen!$Z178</f>
        <v>0</v>
      </c>
      <c r="V178" s="1">
        <f>Stemmen!V178/Stemmen!$Z178</f>
        <v>0.10331384015594541</v>
      </c>
      <c r="W178" s="1">
        <f>Stemmen!W178/Stemmen!$Z178</f>
        <v>0.11306042884990253</v>
      </c>
      <c r="X178" s="1">
        <f>Stemmen!X178/Stemmen!$Z178</f>
        <v>0.10526315789473684</v>
      </c>
    </row>
    <row r="179" spans="1:24" x14ac:dyDescent="0.25">
      <c r="A179" t="str">
        <f>Stemmen!A179</f>
        <v>GM0642</v>
      </c>
      <c r="B179" t="str">
        <f>Stemmen!B179</f>
        <v>Zwijndrecht</v>
      </c>
      <c r="C179">
        <f>Stemmen!C179</f>
        <v>44500</v>
      </c>
      <c r="D179">
        <f>Stemmen!D179</f>
        <v>1</v>
      </c>
      <c r="E179">
        <f>Stemmen!E179</f>
        <v>1500</v>
      </c>
      <c r="F179" s="1">
        <f>Stemmen!F179/Stemmen!$Z179</f>
        <v>0.1219047619047619</v>
      </c>
      <c r="G179" s="1">
        <f>Stemmen!G179/Stemmen!$Z179</f>
        <v>0</v>
      </c>
      <c r="H179" s="1">
        <f>Stemmen!H179/Stemmen!$Z179</f>
        <v>0</v>
      </c>
      <c r="I179" s="1">
        <f>Stemmen!I179/Stemmen!$Z179</f>
        <v>5.7142857142857143E-3</v>
      </c>
      <c r="J179" s="1">
        <f>Stemmen!J179/Stemmen!$Z179</f>
        <v>4.7619047619047616E-2</v>
      </c>
      <c r="K179" s="1">
        <f>Stemmen!K179/Stemmen!$Z179</f>
        <v>0</v>
      </c>
      <c r="L179" s="1">
        <f>Stemmen!L179/Stemmen!$Z179</f>
        <v>0.14285714285714285</v>
      </c>
      <c r="M179" s="1">
        <f>Stemmen!M179/Stemmen!$Z179</f>
        <v>5.3333333333333337E-2</v>
      </c>
      <c r="N179" s="1">
        <f>Stemmen!N179/Stemmen!$Z179</f>
        <v>6.6666666666666666E-2</v>
      </c>
      <c r="O179" s="1">
        <f>Stemmen!O179/Stemmen!$Z179</f>
        <v>0.18476190476190477</v>
      </c>
      <c r="P179" s="1">
        <f>Stemmen!P179/Stemmen!$Z179</f>
        <v>3.619047619047619E-2</v>
      </c>
      <c r="Q179" s="1">
        <f>Stemmen!Q179/Stemmen!$Z179</f>
        <v>1.1428571428571429E-2</v>
      </c>
      <c r="R179" s="1">
        <f>Stemmen!R179/Stemmen!$Z179</f>
        <v>0</v>
      </c>
      <c r="S179" s="1">
        <f>Stemmen!S179/Stemmen!$Z179</f>
        <v>1.3333333333333334E-2</v>
      </c>
      <c r="T179" s="1">
        <f>Stemmen!T179/Stemmen!$Z179</f>
        <v>3.8095238095238095E-3</v>
      </c>
      <c r="U179" s="1">
        <f>Stemmen!U179/Stemmen!$Z179</f>
        <v>1.9047619047619048E-3</v>
      </c>
      <c r="V179" s="1">
        <f>Stemmen!V179/Stemmen!$Z179</f>
        <v>0.12761904761904763</v>
      </c>
      <c r="W179" s="1">
        <f>Stemmen!W179/Stemmen!$Z179</f>
        <v>6.6666666666666666E-2</v>
      </c>
      <c r="X179" s="1">
        <f>Stemmen!X179/Stemmen!$Z179</f>
        <v>0.11619047619047619</v>
      </c>
    </row>
    <row r="180" spans="1:24" x14ac:dyDescent="0.25">
      <c r="A180" t="str">
        <f>Stemmen!A180</f>
        <v>GM0643</v>
      </c>
      <c r="B180" t="str">
        <f>Stemmen!B180</f>
        <v>Nederlek</v>
      </c>
      <c r="C180">
        <f>Stemmen!C180</f>
        <v>13990</v>
      </c>
      <c r="D180">
        <f>Stemmen!D180</f>
        <v>1</v>
      </c>
      <c r="E180">
        <f>Stemmen!E180</f>
        <v>1200</v>
      </c>
      <c r="F180" s="1">
        <f>Stemmen!F180/Stemmen!$Z180</f>
        <v>0.10210696920583469</v>
      </c>
      <c r="G180" s="1">
        <f>Stemmen!G180/Stemmen!$Z180</f>
        <v>0</v>
      </c>
      <c r="H180" s="1">
        <f>Stemmen!H180/Stemmen!$Z180</f>
        <v>3.2414910858995136E-3</v>
      </c>
      <c r="I180" s="1">
        <f>Stemmen!I180/Stemmen!$Z180</f>
        <v>1.6207455429497568E-3</v>
      </c>
      <c r="J180" s="1">
        <f>Stemmen!J180/Stemmen!$Z180</f>
        <v>7.6175040518638576E-2</v>
      </c>
      <c r="K180" s="1">
        <f>Stemmen!K180/Stemmen!$Z180</f>
        <v>1.6207455429497568E-3</v>
      </c>
      <c r="L180" s="1">
        <f>Stemmen!L180/Stemmen!$Z180</f>
        <v>9.7244732576985418E-2</v>
      </c>
      <c r="M180" s="1">
        <f>Stemmen!M180/Stemmen!$Z180</f>
        <v>4.7001620745542948E-2</v>
      </c>
      <c r="N180" s="1">
        <f>Stemmen!N180/Stemmen!$Z180</f>
        <v>8.4278768233387355E-2</v>
      </c>
      <c r="O180" s="1">
        <f>Stemmen!O180/Stemmen!$Z180</f>
        <v>0.12965964343598055</v>
      </c>
      <c r="P180" s="1">
        <f>Stemmen!P180/Stemmen!$Z180</f>
        <v>4.8622366288492709E-2</v>
      </c>
      <c r="Q180" s="1">
        <f>Stemmen!Q180/Stemmen!$Z180</f>
        <v>6.4829821717990272E-3</v>
      </c>
      <c r="R180" s="1">
        <f>Stemmen!R180/Stemmen!$Z180</f>
        <v>0</v>
      </c>
      <c r="S180" s="1">
        <f>Stemmen!S180/Stemmen!$Z180</f>
        <v>4.8622366288492711E-3</v>
      </c>
      <c r="T180" s="1">
        <f>Stemmen!T180/Stemmen!$Z180</f>
        <v>1.6207455429497568E-3</v>
      </c>
      <c r="U180" s="1">
        <f>Stemmen!U180/Stemmen!$Z180</f>
        <v>4.8622366288492711E-3</v>
      </c>
      <c r="V180" s="1">
        <f>Stemmen!V180/Stemmen!$Z180</f>
        <v>0.19286871961102106</v>
      </c>
      <c r="W180" s="1">
        <f>Stemmen!W180/Stemmen!$Z180</f>
        <v>0.10210696920583469</v>
      </c>
      <c r="X180" s="1">
        <f>Stemmen!X180/Stemmen!$Z180</f>
        <v>9.5623987034035657E-2</v>
      </c>
    </row>
    <row r="181" spans="1:24" x14ac:dyDescent="0.25">
      <c r="A181" t="str">
        <f>Stemmen!A181</f>
        <v>GM0654</v>
      </c>
      <c r="B181" t="str">
        <f>Stemmen!B181</f>
        <v>Borsele</v>
      </c>
      <c r="C181">
        <f>Stemmen!C181</f>
        <v>22675</v>
      </c>
      <c r="D181">
        <f>Stemmen!D181</f>
        <v>2</v>
      </c>
      <c r="E181">
        <f>Stemmen!E181</f>
        <v>255</v>
      </c>
      <c r="F181" s="1">
        <f>Stemmen!F181/Stemmen!$Z181</f>
        <v>0.2638888888888889</v>
      </c>
      <c r="G181" s="1">
        <f>Stemmen!G181/Stemmen!$Z181</f>
        <v>0</v>
      </c>
      <c r="H181" s="1">
        <f>Stemmen!H181/Stemmen!$Z181</f>
        <v>0</v>
      </c>
      <c r="I181" s="1">
        <f>Stemmen!I181/Stemmen!$Z181</f>
        <v>0</v>
      </c>
      <c r="J181" s="1">
        <f>Stemmen!J181/Stemmen!$Z181</f>
        <v>1.1904761904761904E-2</v>
      </c>
      <c r="K181" s="1">
        <f>Stemmen!K181/Stemmen!$Z181</f>
        <v>1.984126984126984E-3</v>
      </c>
      <c r="L181" s="1">
        <f>Stemmen!L181/Stemmen!$Z181</f>
        <v>5.5555555555555552E-2</v>
      </c>
      <c r="M181" s="1">
        <f>Stemmen!M181/Stemmen!$Z181</f>
        <v>4.96031746031746E-2</v>
      </c>
      <c r="N181" s="1">
        <f>Stemmen!N181/Stemmen!$Z181</f>
        <v>8.9285714285714288E-2</v>
      </c>
      <c r="O181" s="1">
        <f>Stemmen!O181/Stemmen!$Z181</f>
        <v>6.3492063492063489E-2</v>
      </c>
      <c r="P181" s="1">
        <f>Stemmen!P181/Stemmen!$Z181</f>
        <v>3.3730158730158728E-2</v>
      </c>
      <c r="Q181" s="1">
        <f>Stemmen!Q181/Stemmen!$Z181</f>
        <v>9.9206349206349201E-3</v>
      </c>
      <c r="R181" s="1">
        <f>Stemmen!R181/Stemmen!$Z181</f>
        <v>0</v>
      </c>
      <c r="S181" s="1">
        <f>Stemmen!S181/Stemmen!$Z181</f>
        <v>1.1904761904761904E-2</v>
      </c>
      <c r="T181" s="1">
        <f>Stemmen!T181/Stemmen!$Z181</f>
        <v>0</v>
      </c>
      <c r="U181" s="1">
        <f>Stemmen!U181/Stemmen!$Z181</f>
        <v>1.984126984126984E-3</v>
      </c>
      <c r="V181" s="1">
        <f>Stemmen!V181/Stemmen!$Z181</f>
        <v>0.18452380952380953</v>
      </c>
      <c r="W181" s="1">
        <f>Stemmen!W181/Stemmen!$Z181</f>
        <v>0.10119047619047619</v>
      </c>
      <c r="X181" s="1">
        <f>Stemmen!X181/Stemmen!$Z181</f>
        <v>0.12103174603174603</v>
      </c>
    </row>
    <row r="182" spans="1:24" x14ac:dyDescent="0.25">
      <c r="A182" t="str">
        <f>Stemmen!A182</f>
        <v>GM0664</v>
      </c>
      <c r="B182" t="str">
        <f>Stemmen!B182</f>
        <v>Goes</v>
      </c>
      <c r="C182">
        <f>Stemmen!C182</f>
        <v>36920</v>
      </c>
      <c r="D182">
        <f>Stemmen!D182</f>
        <v>1</v>
      </c>
      <c r="E182">
        <f>Stemmen!E182</f>
        <v>912</v>
      </c>
      <c r="F182" s="1">
        <f>Stemmen!F182/Stemmen!$Z182</f>
        <v>0.21218961625282168</v>
      </c>
      <c r="G182" s="1">
        <f>Stemmen!G182/Stemmen!$Z182</f>
        <v>0</v>
      </c>
      <c r="H182" s="1">
        <f>Stemmen!H182/Stemmen!$Z182</f>
        <v>0</v>
      </c>
      <c r="I182" s="1">
        <f>Stemmen!I182/Stemmen!$Z182</f>
        <v>0</v>
      </c>
      <c r="J182" s="1">
        <f>Stemmen!J182/Stemmen!$Z182</f>
        <v>3.3860045146726865E-2</v>
      </c>
      <c r="K182" s="1">
        <f>Stemmen!K182/Stemmen!$Z182</f>
        <v>2.257336343115124E-3</v>
      </c>
      <c r="L182" s="1">
        <f>Stemmen!L182/Stemmen!$Z182</f>
        <v>0.11512415349887133</v>
      </c>
      <c r="M182" s="1">
        <f>Stemmen!M182/Stemmen!$Z182</f>
        <v>6.0948081264108354E-2</v>
      </c>
      <c r="N182" s="1">
        <f>Stemmen!N182/Stemmen!$Z182</f>
        <v>7.2234762979683967E-2</v>
      </c>
      <c r="O182" s="1">
        <f>Stemmen!O182/Stemmen!$Z182</f>
        <v>0.15349887133182843</v>
      </c>
      <c r="P182" s="1">
        <f>Stemmen!P182/Stemmen!$Z182</f>
        <v>2.9345372460496615E-2</v>
      </c>
      <c r="Q182" s="1">
        <f>Stemmen!Q182/Stemmen!$Z182</f>
        <v>4.5146726862302479E-3</v>
      </c>
      <c r="R182" s="1">
        <f>Stemmen!R182/Stemmen!$Z182</f>
        <v>0</v>
      </c>
      <c r="S182" s="1">
        <f>Stemmen!S182/Stemmen!$Z182</f>
        <v>6.7720090293453723E-3</v>
      </c>
      <c r="T182" s="1">
        <f>Stemmen!T182/Stemmen!$Z182</f>
        <v>0</v>
      </c>
      <c r="U182" s="1">
        <f>Stemmen!U182/Stemmen!$Z182</f>
        <v>0</v>
      </c>
      <c r="V182" s="1">
        <f>Stemmen!V182/Stemmen!$Z182</f>
        <v>8.8036117381489837E-2</v>
      </c>
      <c r="W182" s="1">
        <f>Stemmen!W182/Stemmen!$Z182</f>
        <v>8.8036117381489837E-2</v>
      </c>
      <c r="X182" s="1">
        <f>Stemmen!X182/Stemmen!$Z182</f>
        <v>0.13318284424379231</v>
      </c>
    </row>
    <row r="183" spans="1:24" x14ac:dyDescent="0.25">
      <c r="A183" t="str">
        <f>Stemmen!A183</f>
        <v>GM0678</v>
      </c>
      <c r="B183" t="str">
        <f>Stemmen!B183</f>
        <v>Kapelle</v>
      </c>
      <c r="C183">
        <f>Stemmen!C183</f>
        <v>12400</v>
      </c>
      <c r="D183">
        <f>Stemmen!D183</f>
        <v>1</v>
      </c>
      <c r="E183">
        <f>Stemmen!E183</f>
        <v>333</v>
      </c>
      <c r="F183" s="1">
        <f>Stemmen!F183/Stemmen!$Z183</f>
        <v>0.18292682926829268</v>
      </c>
      <c r="G183" s="1">
        <f>Stemmen!G183/Stemmen!$Z183</f>
        <v>0</v>
      </c>
      <c r="H183" s="1">
        <f>Stemmen!H183/Stemmen!$Z183</f>
        <v>6.0975609756097563E-3</v>
      </c>
      <c r="I183" s="1">
        <f>Stemmen!I183/Stemmen!$Z183</f>
        <v>0</v>
      </c>
      <c r="J183" s="1">
        <f>Stemmen!J183/Stemmen!$Z183</f>
        <v>1.8292682926829267E-2</v>
      </c>
      <c r="K183" s="1">
        <f>Stemmen!K183/Stemmen!$Z183</f>
        <v>0</v>
      </c>
      <c r="L183" s="1">
        <f>Stemmen!L183/Stemmen!$Z183</f>
        <v>3.9634146341463415E-2</v>
      </c>
      <c r="M183" s="1">
        <f>Stemmen!M183/Stemmen!$Z183</f>
        <v>2.7439024390243903E-2</v>
      </c>
      <c r="N183" s="1">
        <f>Stemmen!N183/Stemmen!$Z183</f>
        <v>6.7073170731707321E-2</v>
      </c>
      <c r="O183" s="1">
        <f>Stemmen!O183/Stemmen!$Z183</f>
        <v>0.35365853658536583</v>
      </c>
      <c r="P183" s="1">
        <f>Stemmen!P183/Stemmen!$Z183</f>
        <v>3.6585365853658534E-2</v>
      </c>
      <c r="Q183" s="1">
        <f>Stemmen!Q183/Stemmen!$Z183</f>
        <v>3.0487804878048782E-3</v>
      </c>
      <c r="R183" s="1">
        <f>Stemmen!R183/Stemmen!$Z183</f>
        <v>0</v>
      </c>
      <c r="S183" s="1">
        <f>Stemmen!S183/Stemmen!$Z183</f>
        <v>6.0975609756097563E-3</v>
      </c>
      <c r="T183" s="1">
        <f>Stemmen!T183/Stemmen!$Z183</f>
        <v>0</v>
      </c>
      <c r="U183" s="1">
        <f>Stemmen!U183/Stemmen!$Z183</f>
        <v>0</v>
      </c>
      <c r="V183" s="1">
        <f>Stemmen!V183/Stemmen!$Z183</f>
        <v>8.8414634146341459E-2</v>
      </c>
      <c r="W183" s="1">
        <f>Stemmen!W183/Stemmen!$Z183</f>
        <v>6.402439024390244E-2</v>
      </c>
      <c r="X183" s="1">
        <f>Stemmen!X183/Stemmen!$Z183</f>
        <v>0.10670731707317073</v>
      </c>
    </row>
    <row r="184" spans="1:24" x14ac:dyDescent="0.25">
      <c r="A184" t="str">
        <f>Stemmen!A184</f>
        <v>GM0687</v>
      </c>
      <c r="B184" t="str">
        <f>Stemmen!B184</f>
        <v>Middelburg</v>
      </c>
      <c r="C184">
        <f>Stemmen!C184</f>
        <v>47770</v>
      </c>
      <c r="D184">
        <f>Stemmen!D184</f>
        <v>5</v>
      </c>
      <c r="E184">
        <f>Stemmen!E184</f>
        <v>6136</v>
      </c>
      <c r="F184" s="1">
        <f>Stemmen!F184/Stemmen!$Z184</f>
        <v>0.11627906976744186</v>
      </c>
      <c r="G184" s="1">
        <f>Stemmen!G184/Stemmen!$Z184</f>
        <v>1.7355085039916696E-3</v>
      </c>
      <c r="H184" s="1">
        <f>Stemmen!H184/Stemmen!$Z184</f>
        <v>2.7768136063866713E-3</v>
      </c>
      <c r="I184" s="1">
        <f>Stemmen!I184/Stemmen!$Z184</f>
        <v>1.3884068031933356E-3</v>
      </c>
      <c r="J184" s="1">
        <f>Stemmen!J184/Stemmen!$Z184</f>
        <v>4.6511627906976744E-2</v>
      </c>
      <c r="K184" s="1">
        <f>Stemmen!K184/Stemmen!$Z184</f>
        <v>3.4710170079833391E-4</v>
      </c>
      <c r="L184" s="1">
        <f>Stemmen!L184/Stemmen!$Z184</f>
        <v>0.13953488372093023</v>
      </c>
      <c r="M184" s="1">
        <f>Stemmen!M184/Stemmen!$Z184</f>
        <v>9.6147171121138492E-2</v>
      </c>
      <c r="N184" s="1">
        <f>Stemmen!N184/Stemmen!$Z184</f>
        <v>8.781673030197848E-2</v>
      </c>
      <c r="O184" s="1">
        <f>Stemmen!O184/Stemmen!$Z184</f>
        <v>0.17181534189517528</v>
      </c>
      <c r="P184" s="1">
        <f>Stemmen!P184/Stemmen!$Z184</f>
        <v>1.8743491843110031E-2</v>
      </c>
      <c r="Q184" s="1">
        <f>Stemmen!Q184/Stemmen!$Z184</f>
        <v>2.7768136063866713E-3</v>
      </c>
      <c r="R184" s="1">
        <f>Stemmen!R184/Stemmen!$Z184</f>
        <v>0</v>
      </c>
      <c r="S184" s="1">
        <f>Stemmen!S184/Stemmen!$Z184</f>
        <v>8.3304408191600138E-3</v>
      </c>
      <c r="T184" s="1">
        <f>Stemmen!T184/Stemmen!$Z184</f>
        <v>1.7355085039916696E-3</v>
      </c>
      <c r="U184" s="1">
        <f>Stemmen!U184/Stemmen!$Z184</f>
        <v>1.0413051023950017E-3</v>
      </c>
      <c r="V184" s="1">
        <f>Stemmen!V184/Stemmen!$Z184</f>
        <v>6.4560916348490108E-2</v>
      </c>
      <c r="W184" s="1">
        <f>Stemmen!W184/Stemmen!$Z184</f>
        <v>0.11454356126345019</v>
      </c>
      <c r="X184" s="1">
        <f>Stemmen!X184/Stemmen!$Z184</f>
        <v>0.12391530718500521</v>
      </c>
    </row>
    <row r="185" spans="1:24" x14ac:dyDescent="0.25">
      <c r="A185" t="str">
        <f>Stemmen!A185</f>
        <v>GM0703</v>
      </c>
      <c r="B185" t="str">
        <f>Stemmen!B185</f>
        <v>Reimerswaal</v>
      </c>
      <c r="C185">
        <f>Stemmen!C185</f>
        <v>21705</v>
      </c>
      <c r="D185">
        <f>Stemmen!D185</f>
        <v>1</v>
      </c>
      <c r="E185">
        <f>Stemmen!E185</f>
        <v>1000</v>
      </c>
      <c r="F185" s="1">
        <f>Stemmen!F185/Stemmen!$Z185</f>
        <v>0.13440860215053763</v>
      </c>
      <c r="G185" s="1">
        <f>Stemmen!G185/Stemmen!$Z185</f>
        <v>1.7921146953405018E-3</v>
      </c>
      <c r="H185" s="1">
        <f>Stemmen!H185/Stemmen!$Z185</f>
        <v>0</v>
      </c>
      <c r="I185" s="1">
        <f>Stemmen!I185/Stemmen!$Z185</f>
        <v>0</v>
      </c>
      <c r="J185" s="1">
        <f>Stemmen!J185/Stemmen!$Z185</f>
        <v>3.7634408602150539E-2</v>
      </c>
      <c r="K185" s="1">
        <f>Stemmen!K185/Stemmen!$Z185</f>
        <v>0</v>
      </c>
      <c r="L185" s="1">
        <f>Stemmen!L185/Stemmen!$Z185</f>
        <v>6.6308243727598568E-2</v>
      </c>
      <c r="M185" s="1">
        <f>Stemmen!M185/Stemmen!$Z185</f>
        <v>4.1218637992831542E-2</v>
      </c>
      <c r="N185" s="1">
        <f>Stemmen!N185/Stemmen!$Z185</f>
        <v>0.13978494623655913</v>
      </c>
      <c r="O185" s="1">
        <f>Stemmen!O185/Stemmen!$Z185</f>
        <v>0.14336917562724014</v>
      </c>
      <c r="P185" s="1">
        <f>Stemmen!P185/Stemmen!$Z185</f>
        <v>4.6594982078853049E-2</v>
      </c>
      <c r="Q185" s="1">
        <f>Stemmen!Q185/Stemmen!$Z185</f>
        <v>5.3763440860215058E-3</v>
      </c>
      <c r="R185" s="1">
        <f>Stemmen!R185/Stemmen!$Z185</f>
        <v>0</v>
      </c>
      <c r="S185" s="1">
        <f>Stemmen!S185/Stemmen!$Z185</f>
        <v>3.5842293906810036E-3</v>
      </c>
      <c r="T185" s="1">
        <f>Stemmen!T185/Stemmen!$Z185</f>
        <v>1.7921146953405018E-3</v>
      </c>
      <c r="U185" s="1">
        <f>Stemmen!U185/Stemmen!$Z185</f>
        <v>7.1684587813620072E-3</v>
      </c>
      <c r="V185" s="1">
        <f>Stemmen!V185/Stemmen!$Z185</f>
        <v>0.18817204301075269</v>
      </c>
      <c r="W185" s="1">
        <f>Stemmen!W185/Stemmen!$Z185</f>
        <v>6.4516129032258063E-2</v>
      </c>
      <c r="X185" s="1">
        <f>Stemmen!X185/Stemmen!$Z185</f>
        <v>0.11827956989247312</v>
      </c>
    </row>
    <row r="186" spans="1:24" x14ac:dyDescent="0.25">
      <c r="A186" t="str">
        <f>Stemmen!A186</f>
        <v>GM0715</v>
      </c>
      <c r="B186" t="str">
        <f>Stemmen!B186</f>
        <v>Terneuzen</v>
      </c>
      <c r="C186">
        <f>Stemmen!C186</f>
        <v>54740</v>
      </c>
      <c r="D186">
        <f>Stemmen!D186</f>
        <v>4</v>
      </c>
      <c r="E186">
        <f>Stemmen!E186</f>
        <v>4124</v>
      </c>
      <c r="F186" s="1">
        <f>Stemmen!F186/Stemmen!$Z186</f>
        <v>0.15760322255790535</v>
      </c>
      <c r="G186" s="1">
        <f>Stemmen!G186/Stemmen!$Z186</f>
        <v>3.0211480362537764E-3</v>
      </c>
      <c r="H186" s="1">
        <f>Stemmen!H186/Stemmen!$Z186</f>
        <v>2.5176233635448137E-3</v>
      </c>
      <c r="I186" s="1">
        <f>Stemmen!I186/Stemmen!$Z186</f>
        <v>5.0352467270896274E-4</v>
      </c>
      <c r="J186" s="1">
        <f>Stemmen!J186/Stemmen!$Z186</f>
        <v>4.1289023162134945E-2</v>
      </c>
      <c r="K186" s="1">
        <f>Stemmen!K186/Stemmen!$Z186</f>
        <v>2.014098690835851E-3</v>
      </c>
      <c r="L186" s="1">
        <f>Stemmen!L186/Stemmen!$Z186</f>
        <v>0.10926485397784491</v>
      </c>
      <c r="M186" s="1">
        <f>Stemmen!M186/Stemmen!$Z186</f>
        <v>3.2225579053373615E-2</v>
      </c>
      <c r="N186" s="1">
        <f>Stemmen!N186/Stemmen!$Z186</f>
        <v>0.11228600201409869</v>
      </c>
      <c r="O186" s="1">
        <f>Stemmen!O186/Stemmen!$Z186</f>
        <v>5.0855991943605239E-2</v>
      </c>
      <c r="P186" s="1">
        <f>Stemmen!P186/Stemmen!$Z186</f>
        <v>4.783484390735146E-2</v>
      </c>
      <c r="Q186" s="1">
        <f>Stemmen!Q186/Stemmen!$Z186</f>
        <v>1.9133937562940583E-2</v>
      </c>
      <c r="R186" s="1">
        <f>Stemmen!R186/Stemmen!$Z186</f>
        <v>5.0352467270896274E-4</v>
      </c>
      <c r="S186" s="1">
        <f>Stemmen!S186/Stemmen!$Z186</f>
        <v>5.0352467270896274E-3</v>
      </c>
      <c r="T186" s="1">
        <f>Stemmen!T186/Stemmen!$Z186</f>
        <v>7.5528700906344415E-3</v>
      </c>
      <c r="U186" s="1">
        <f>Stemmen!U186/Stemmen!$Z186</f>
        <v>3.5246727089627392E-3</v>
      </c>
      <c r="V186" s="1">
        <f>Stemmen!V186/Stemmen!$Z186</f>
        <v>0.19385699899295064</v>
      </c>
      <c r="W186" s="1">
        <f>Stemmen!W186/Stemmen!$Z186</f>
        <v>0.1107754279959718</v>
      </c>
      <c r="X186" s="1">
        <f>Stemmen!X186/Stemmen!$Z186</f>
        <v>0.10020140986908359</v>
      </c>
    </row>
    <row r="187" spans="1:24" x14ac:dyDescent="0.25">
      <c r="A187" t="str">
        <f>Stemmen!A187</f>
        <v>GM0716</v>
      </c>
      <c r="B187" t="str">
        <f>Stemmen!B187</f>
        <v>Tholen</v>
      </c>
      <c r="C187">
        <f>Stemmen!C187</f>
        <v>25540</v>
      </c>
      <c r="D187">
        <f>Stemmen!D187</f>
        <v>2</v>
      </c>
      <c r="E187">
        <f>Stemmen!E187</f>
        <v>2195</v>
      </c>
      <c r="F187" s="1">
        <f>Stemmen!F187/Stemmen!$Z187</f>
        <v>0.10143769968051118</v>
      </c>
      <c r="G187" s="1">
        <f>Stemmen!G187/Stemmen!$Z187</f>
        <v>1.5974440894568689E-3</v>
      </c>
      <c r="H187" s="1">
        <f>Stemmen!H187/Stemmen!$Z187</f>
        <v>4.7923322683706068E-3</v>
      </c>
      <c r="I187" s="1">
        <f>Stemmen!I187/Stemmen!$Z187</f>
        <v>0</v>
      </c>
      <c r="J187" s="1">
        <f>Stemmen!J187/Stemmen!$Z187</f>
        <v>2.4760383386581469E-2</v>
      </c>
      <c r="K187" s="1">
        <f>Stemmen!K187/Stemmen!$Z187</f>
        <v>0</v>
      </c>
      <c r="L187" s="1">
        <f>Stemmen!L187/Stemmen!$Z187</f>
        <v>4.9520766773162937E-2</v>
      </c>
      <c r="M187" s="1">
        <f>Stemmen!M187/Stemmen!$Z187</f>
        <v>6.3897763578274758E-3</v>
      </c>
      <c r="N187" s="1">
        <f>Stemmen!N187/Stemmen!$Z187</f>
        <v>8.3067092651757185E-2</v>
      </c>
      <c r="O187" s="1">
        <f>Stemmen!O187/Stemmen!$Z187</f>
        <v>0.40814696485623003</v>
      </c>
      <c r="P187" s="1">
        <f>Stemmen!P187/Stemmen!$Z187</f>
        <v>1.8370607028753993E-2</v>
      </c>
      <c r="Q187" s="1">
        <f>Stemmen!Q187/Stemmen!$Z187</f>
        <v>2.3961661341853034E-3</v>
      </c>
      <c r="R187" s="1">
        <f>Stemmen!R187/Stemmen!$Z187</f>
        <v>7.9872204472843447E-4</v>
      </c>
      <c r="S187" s="1">
        <f>Stemmen!S187/Stemmen!$Z187</f>
        <v>1.5974440894568689E-3</v>
      </c>
      <c r="T187" s="1">
        <f>Stemmen!T187/Stemmen!$Z187</f>
        <v>1.5974440894568689E-3</v>
      </c>
      <c r="U187" s="1">
        <f>Stemmen!U187/Stemmen!$Z187</f>
        <v>9.5846645367412137E-3</v>
      </c>
      <c r="V187" s="1">
        <f>Stemmen!V187/Stemmen!$Z187</f>
        <v>0.15814696485623003</v>
      </c>
      <c r="W187" s="1">
        <f>Stemmen!W187/Stemmen!$Z187</f>
        <v>4.0734824281150162E-2</v>
      </c>
      <c r="X187" s="1">
        <f>Stemmen!X187/Stemmen!$Z187</f>
        <v>8.7060702875399368E-2</v>
      </c>
    </row>
    <row r="188" spans="1:24" x14ac:dyDescent="0.25">
      <c r="A188" t="str">
        <f>Stemmen!A188</f>
        <v>GM0717</v>
      </c>
      <c r="B188" t="str">
        <f>Stemmen!B188</f>
        <v>Veere</v>
      </c>
      <c r="C188">
        <f>Stemmen!C188</f>
        <v>21960</v>
      </c>
      <c r="D188">
        <f>Stemmen!D188</f>
        <v>1</v>
      </c>
      <c r="E188">
        <f>Stemmen!E188</f>
        <v>1488</v>
      </c>
      <c r="F188" s="1">
        <f>Stemmen!F188/Stemmen!$Z188</f>
        <v>0.1598360655737705</v>
      </c>
      <c r="G188" s="1">
        <f>Stemmen!G188/Stemmen!$Z188</f>
        <v>0</v>
      </c>
      <c r="H188" s="1">
        <f>Stemmen!H188/Stemmen!$Z188</f>
        <v>6.9672131147540978E-2</v>
      </c>
      <c r="I188" s="1">
        <f>Stemmen!I188/Stemmen!$Z188</f>
        <v>2.0491803278688526E-3</v>
      </c>
      <c r="J188" s="1">
        <f>Stemmen!J188/Stemmen!$Z188</f>
        <v>4.0983606557377051E-3</v>
      </c>
      <c r="K188" s="1">
        <f>Stemmen!K188/Stemmen!$Z188</f>
        <v>0</v>
      </c>
      <c r="L188" s="1">
        <f>Stemmen!L188/Stemmen!$Z188</f>
        <v>0.17827868852459017</v>
      </c>
      <c r="M188" s="1">
        <f>Stemmen!M188/Stemmen!$Z188</f>
        <v>2.2540983606557378E-2</v>
      </c>
      <c r="N188" s="1">
        <f>Stemmen!N188/Stemmen!$Z188</f>
        <v>6.5573770491803282E-2</v>
      </c>
      <c r="O188" s="1">
        <f>Stemmen!O188/Stemmen!$Z188</f>
        <v>0.14959016393442623</v>
      </c>
      <c r="P188" s="1">
        <f>Stemmen!P188/Stemmen!$Z188</f>
        <v>3.4836065573770489E-2</v>
      </c>
      <c r="Q188" s="1">
        <f>Stemmen!Q188/Stemmen!$Z188</f>
        <v>2.4590163934426229E-2</v>
      </c>
      <c r="R188" s="1">
        <f>Stemmen!R188/Stemmen!$Z188</f>
        <v>4.0983606557377051E-3</v>
      </c>
      <c r="S188" s="1">
        <f>Stemmen!S188/Stemmen!$Z188</f>
        <v>1.2295081967213115E-2</v>
      </c>
      <c r="T188" s="1">
        <f>Stemmen!T188/Stemmen!$Z188</f>
        <v>0</v>
      </c>
      <c r="U188" s="1">
        <f>Stemmen!U188/Stemmen!$Z188</f>
        <v>1.6393442622950821E-2</v>
      </c>
      <c r="V188" s="1">
        <f>Stemmen!V188/Stemmen!$Z188</f>
        <v>0.16188524590163936</v>
      </c>
      <c r="W188" s="1">
        <f>Stemmen!W188/Stemmen!$Z188</f>
        <v>1.4344262295081968E-2</v>
      </c>
      <c r="X188" s="1">
        <f>Stemmen!X188/Stemmen!$Z188</f>
        <v>7.9918032786885251E-2</v>
      </c>
    </row>
    <row r="189" spans="1:24" x14ac:dyDescent="0.25">
      <c r="A189" t="str">
        <f>Stemmen!A189</f>
        <v>GM0718</v>
      </c>
      <c r="B189" t="str">
        <f>Stemmen!B189</f>
        <v>Vlissingen</v>
      </c>
      <c r="C189">
        <f>Stemmen!C189</f>
        <v>44500</v>
      </c>
      <c r="D189">
        <f>Stemmen!D189</f>
        <v>3</v>
      </c>
      <c r="E189">
        <f>Stemmen!E189</f>
        <v>2856</v>
      </c>
      <c r="F189" s="1">
        <f>Stemmen!F189/Stemmen!$Z189</f>
        <v>0.11044520547945205</v>
      </c>
      <c r="G189" s="1">
        <f>Stemmen!G189/Stemmen!$Z189</f>
        <v>8.5616438356164379E-4</v>
      </c>
      <c r="H189" s="1">
        <f>Stemmen!H189/Stemmen!$Z189</f>
        <v>3.4246575342465752E-3</v>
      </c>
      <c r="I189" s="1">
        <f>Stemmen!I189/Stemmen!$Z189</f>
        <v>2.5684931506849314E-3</v>
      </c>
      <c r="J189" s="1">
        <f>Stemmen!J189/Stemmen!$Z189</f>
        <v>3.9383561643835614E-2</v>
      </c>
      <c r="K189" s="1">
        <f>Stemmen!K189/Stemmen!$Z189</f>
        <v>8.5616438356164379E-4</v>
      </c>
      <c r="L189" s="1">
        <f>Stemmen!L189/Stemmen!$Z189</f>
        <v>9.2465753424657529E-2</v>
      </c>
      <c r="M189" s="1">
        <f>Stemmen!M189/Stemmen!$Z189</f>
        <v>5.3082191780821915E-2</v>
      </c>
      <c r="N189" s="1">
        <f>Stemmen!N189/Stemmen!$Z189</f>
        <v>0.18065068493150685</v>
      </c>
      <c r="O189" s="1">
        <f>Stemmen!O189/Stemmen!$Z189</f>
        <v>0.10702054794520548</v>
      </c>
      <c r="P189" s="1">
        <f>Stemmen!P189/Stemmen!$Z189</f>
        <v>3.4246575342465752E-2</v>
      </c>
      <c r="Q189" s="1">
        <f>Stemmen!Q189/Stemmen!$Z189</f>
        <v>2.5684931506849314E-3</v>
      </c>
      <c r="R189" s="1">
        <f>Stemmen!R189/Stemmen!$Z189</f>
        <v>8.5616438356164379E-4</v>
      </c>
      <c r="S189" s="1">
        <f>Stemmen!S189/Stemmen!$Z189</f>
        <v>3.4246575342465752E-3</v>
      </c>
      <c r="T189" s="1">
        <f>Stemmen!T189/Stemmen!$Z189</f>
        <v>1.1986301369863013E-2</v>
      </c>
      <c r="U189" s="1">
        <f>Stemmen!U189/Stemmen!$Z189</f>
        <v>0</v>
      </c>
      <c r="V189" s="1">
        <f>Stemmen!V189/Stemmen!$Z189</f>
        <v>0.18493150684931506</v>
      </c>
      <c r="W189" s="1">
        <f>Stemmen!W189/Stemmen!$Z189</f>
        <v>9.8458904109589046E-2</v>
      </c>
      <c r="X189" s="1">
        <f>Stemmen!X189/Stemmen!$Z189</f>
        <v>7.2773972602739725E-2</v>
      </c>
    </row>
    <row r="190" spans="1:24" x14ac:dyDescent="0.25">
      <c r="A190" t="str">
        <f>Stemmen!A190</f>
        <v>GM0736</v>
      </c>
      <c r="B190" t="str">
        <f>Stemmen!B190</f>
        <v>De Ronde Venen</v>
      </c>
      <c r="C190">
        <f>Stemmen!C190</f>
        <v>42975</v>
      </c>
      <c r="D190">
        <f>Stemmen!D190</f>
        <v>2</v>
      </c>
      <c r="E190">
        <f>Stemmen!E190</f>
        <v>885</v>
      </c>
      <c r="F190" s="1">
        <f>Stemmen!F190/Stemmen!$Z190</f>
        <v>0.17117684078036502</v>
      </c>
      <c r="G190" s="1">
        <f>Stemmen!G190/Stemmen!$Z190</f>
        <v>1.8879798615481435E-3</v>
      </c>
      <c r="H190" s="1">
        <f>Stemmen!H190/Stemmen!$Z190</f>
        <v>1.2586532410320957E-3</v>
      </c>
      <c r="I190" s="1">
        <f>Stemmen!I190/Stemmen!$Z190</f>
        <v>2.5173064820641915E-3</v>
      </c>
      <c r="J190" s="1">
        <f>Stemmen!J190/Stemmen!$Z190</f>
        <v>3.4612964128382634E-2</v>
      </c>
      <c r="K190" s="1">
        <f>Stemmen!K190/Stemmen!$Z190</f>
        <v>0</v>
      </c>
      <c r="L190" s="1">
        <f>Stemmen!L190/Stemmen!$Z190</f>
        <v>0.16362492133417245</v>
      </c>
      <c r="M190" s="1">
        <f>Stemmen!M190/Stemmen!$Z190</f>
        <v>5.2863436123348019E-2</v>
      </c>
      <c r="N190" s="1">
        <f>Stemmen!N190/Stemmen!$Z190</f>
        <v>5.3492762743864067E-2</v>
      </c>
      <c r="O190" s="1">
        <f>Stemmen!O190/Stemmen!$Z190</f>
        <v>5.4122089364380115E-2</v>
      </c>
      <c r="P190" s="1">
        <f>Stemmen!P190/Stemmen!$Z190</f>
        <v>4.7828823159219637E-2</v>
      </c>
      <c r="Q190" s="1">
        <f>Stemmen!Q190/Stemmen!$Z190</f>
        <v>1.1327879169288861E-2</v>
      </c>
      <c r="R190" s="1">
        <f>Stemmen!R190/Stemmen!$Z190</f>
        <v>0</v>
      </c>
      <c r="S190" s="1">
        <f>Stemmen!S190/Stemmen!$Z190</f>
        <v>7.551919446192574E-3</v>
      </c>
      <c r="T190" s="1">
        <f>Stemmen!T190/Stemmen!$Z190</f>
        <v>3.1466331025802393E-3</v>
      </c>
      <c r="U190" s="1">
        <f>Stemmen!U190/Stemmen!$Z190</f>
        <v>6.2932662051604785E-3</v>
      </c>
      <c r="V190" s="1">
        <f>Stemmen!V190/Stemmen!$Z190</f>
        <v>0.15166771554436753</v>
      </c>
      <c r="W190" s="1">
        <f>Stemmen!W190/Stemmen!$Z190</f>
        <v>5.9156702328508497E-2</v>
      </c>
      <c r="X190" s="1">
        <f>Stemmen!X190/Stemmen!$Z190</f>
        <v>0.17747010698552548</v>
      </c>
    </row>
    <row r="191" spans="1:24" x14ac:dyDescent="0.25">
      <c r="A191" t="str">
        <f>Stemmen!A191</f>
        <v>GM0737</v>
      </c>
      <c r="B191" t="str">
        <f>Stemmen!B191</f>
        <v>Tytsjerksteradiel</v>
      </c>
      <c r="C191">
        <f>Stemmen!C191</f>
        <v>32165</v>
      </c>
      <c r="D191">
        <f>Stemmen!D191</f>
        <v>4</v>
      </c>
      <c r="E191">
        <f>Stemmen!E191</f>
        <v>879</v>
      </c>
      <c r="F191" s="1">
        <f>Stemmen!F191/Stemmen!$Z191</f>
        <v>0.24028776978417266</v>
      </c>
      <c r="G191" s="1">
        <f>Stemmen!G191/Stemmen!$Z191</f>
        <v>1.4388489208633094E-3</v>
      </c>
      <c r="H191" s="1">
        <f>Stemmen!H191/Stemmen!$Z191</f>
        <v>7.1942446043165469E-4</v>
      </c>
      <c r="I191" s="1">
        <f>Stemmen!I191/Stemmen!$Z191</f>
        <v>7.1942446043165469E-4</v>
      </c>
      <c r="J191" s="1">
        <f>Stemmen!J191/Stemmen!$Z191</f>
        <v>3.0935251798561152E-2</v>
      </c>
      <c r="K191" s="1">
        <f>Stemmen!K191/Stemmen!$Z191</f>
        <v>2.158273381294964E-3</v>
      </c>
      <c r="L191" s="1">
        <f>Stemmen!L191/Stemmen!$Z191</f>
        <v>8.5611510791366904E-2</v>
      </c>
      <c r="M191" s="1">
        <f>Stemmen!M191/Stemmen!$Z191</f>
        <v>6.6906474820143891E-2</v>
      </c>
      <c r="N191" s="1">
        <f>Stemmen!N191/Stemmen!$Z191</f>
        <v>0.11942446043165468</v>
      </c>
      <c r="O191" s="1">
        <f>Stemmen!O191/Stemmen!$Z191</f>
        <v>8.8489208633093522E-2</v>
      </c>
      <c r="P191" s="1">
        <f>Stemmen!P191/Stemmen!$Z191</f>
        <v>3.1654676258992806E-2</v>
      </c>
      <c r="Q191" s="1">
        <f>Stemmen!Q191/Stemmen!$Z191</f>
        <v>5.0359712230215823E-3</v>
      </c>
      <c r="R191" s="1">
        <f>Stemmen!R191/Stemmen!$Z191</f>
        <v>0</v>
      </c>
      <c r="S191" s="1">
        <f>Stemmen!S191/Stemmen!$Z191</f>
        <v>4.3165467625899279E-3</v>
      </c>
      <c r="T191" s="1">
        <f>Stemmen!T191/Stemmen!$Z191</f>
        <v>2.8776978417266188E-3</v>
      </c>
      <c r="U191" s="1">
        <f>Stemmen!U191/Stemmen!$Z191</f>
        <v>3.5971223021582736E-3</v>
      </c>
      <c r="V191" s="1">
        <f>Stemmen!V191/Stemmen!$Z191</f>
        <v>8.3453237410071948E-2</v>
      </c>
      <c r="W191" s="1">
        <f>Stemmen!W191/Stemmen!$Z191</f>
        <v>0.15611510791366906</v>
      </c>
      <c r="X191" s="1">
        <f>Stemmen!X191/Stemmen!$Z191</f>
        <v>7.6258992805755391E-2</v>
      </c>
    </row>
    <row r="192" spans="1:24" x14ac:dyDescent="0.25">
      <c r="A192" t="str">
        <f>Stemmen!A192</f>
        <v>GM0738</v>
      </c>
      <c r="B192" t="str">
        <f>Stemmen!B192</f>
        <v>Aalburg</v>
      </c>
      <c r="C192">
        <f>Stemmen!C192</f>
        <v>12750</v>
      </c>
      <c r="D192">
        <f>Stemmen!D192</f>
        <v>2</v>
      </c>
      <c r="E192">
        <f>Stemmen!E192</f>
        <v>1160</v>
      </c>
      <c r="F192" s="1">
        <f>Stemmen!F192/Stemmen!$Z192</f>
        <v>0.1855421686746988</v>
      </c>
      <c r="G192" s="1">
        <f>Stemmen!G192/Stemmen!$Z192</f>
        <v>0</v>
      </c>
      <c r="H192" s="1">
        <f>Stemmen!H192/Stemmen!$Z192</f>
        <v>2.4096385542168677E-3</v>
      </c>
      <c r="I192" s="1">
        <f>Stemmen!I192/Stemmen!$Z192</f>
        <v>0</v>
      </c>
      <c r="J192" s="1">
        <f>Stemmen!J192/Stemmen!$Z192</f>
        <v>2.0481927710843374E-2</v>
      </c>
      <c r="K192" s="1">
        <f>Stemmen!K192/Stemmen!$Z192</f>
        <v>1.2048192771084338E-3</v>
      </c>
      <c r="L192" s="1">
        <f>Stemmen!L192/Stemmen!$Z192</f>
        <v>3.614457831325301E-2</v>
      </c>
      <c r="M192" s="1">
        <f>Stemmen!M192/Stemmen!$Z192</f>
        <v>7.2289156626506026E-3</v>
      </c>
      <c r="N192" s="1">
        <f>Stemmen!N192/Stemmen!$Z192</f>
        <v>4.8192771084337352E-2</v>
      </c>
      <c r="O192" s="1">
        <f>Stemmen!O192/Stemmen!$Z192</f>
        <v>0.41807228915662653</v>
      </c>
      <c r="P192" s="1">
        <f>Stemmen!P192/Stemmen!$Z192</f>
        <v>1.6867469879518072E-2</v>
      </c>
      <c r="Q192" s="1">
        <f>Stemmen!Q192/Stemmen!$Z192</f>
        <v>6.024096385542169E-3</v>
      </c>
      <c r="R192" s="1">
        <f>Stemmen!R192/Stemmen!$Z192</f>
        <v>0</v>
      </c>
      <c r="S192" s="1">
        <f>Stemmen!S192/Stemmen!$Z192</f>
        <v>3.6144578313253013E-3</v>
      </c>
      <c r="T192" s="1">
        <f>Stemmen!T192/Stemmen!$Z192</f>
        <v>1.2048192771084338E-3</v>
      </c>
      <c r="U192" s="1">
        <f>Stemmen!U192/Stemmen!$Z192</f>
        <v>7.2289156626506026E-3</v>
      </c>
      <c r="V192" s="1">
        <f>Stemmen!V192/Stemmen!$Z192</f>
        <v>0.14096385542168674</v>
      </c>
      <c r="W192" s="1">
        <f>Stemmen!W192/Stemmen!$Z192</f>
        <v>3.4939759036144581E-2</v>
      </c>
      <c r="X192" s="1">
        <f>Stemmen!X192/Stemmen!$Z192</f>
        <v>6.9879518072289162E-2</v>
      </c>
    </row>
    <row r="193" spans="1:24" x14ac:dyDescent="0.25">
      <c r="A193" t="str">
        <f>Stemmen!A193</f>
        <v>GM0748</v>
      </c>
      <c r="B193" t="str">
        <f>Stemmen!B193</f>
        <v>Bergen op Zoom</v>
      </c>
      <c r="C193">
        <f>Stemmen!C193</f>
        <v>66130</v>
      </c>
      <c r="D193">
        <f>Stemmen!D193</f>
        <v>5</v>
      </c>
      <c r="E193">
        <f>Stemmen!E193</f>
        <v>2419</v>
      </c>
      <c r="F193" s="1">
        <f>Stemmen!F193/Stemmen!$Z193</f>
        <v>0.11335215812827754</v>
      </c>
      <c r="G193" s="1">
        <f>Stemmen!G193/Stemmen!$Z193</f>
        <v>4.0338846308995562E-4</v>
      </c>
      <c r="H193" s="1">
        <f>Stemmen!H193/Stemmen!$Z193</f>
        <v>3.2271077047196449E-3</v>
      </c>
      <c r="I193" s="1">
        <f>Stemmen!I193/Stemmen!$Z193</f>
        <v>2.0169423154497781E-3</v>
      </c>
      <c r="J193" s="1">
        <f>Stemmen!J193/Stemmen!$Z193</f>
        <v>4.9213392496974588E-2</v>
      </c>
      <c r="K193" s="1">
        <f>Stemmen!K193/Stemmen!$Z193</f>
        <v>8.0677692617991124E-4</v>
      </c>
      <c r="L193" s="1">
        <f>Stemmen!L193/Stemmen!$Z193</f>
        <v>0.1472367890278338</v>
      </c>
      <c r="M193" s="1">
        <f>Stemmen!M193/Stemmen!$Z193</f>
        <v>4.5582896329164985E-2</v>
      </c>
      <c r="N193" s="1">
        <f>Stemmen!N193/Stemmen!$Z193</f>
        <v>0.11657926583299717</v>
      </c>
      <c r="O193" s="1">
        <f>Stemmen!O193/Stemmen!$Z193</f>
        <v>1.4925373134328358E-2</v>
      </c>
      <c r="P193" s="1">
        <f>Stemmen!P193/Stemmen!$Z193</f>
        <v>5.9298104074223479E-2</v>
      </c>
      <c r="Q193" s="1">
        <f>Stemmen!Q193/Stemmen!$Z193</f>
        <v>6.8576038725292453E-3</v>
      </c>
      <c r="R193" s="1">
        <f>Stemmen!R193/Stemmen!$Z193</f>
        <v>0</v>
      </c>
      <c r="S193" s="1">
        <f>Stemmen!S193/Stemmen!$Z193</f>
        <v>9.2779346510689798E-3</v>
      </c>
      <c r="T193" s="1">
        <f>Stemmen!T193/Stemmen!$Z193</f>
        <v>1.2101653892698668E-3</v>
      </c>
      <c r="U193" s="1">
        <f>Stemmen!U193/Stemmen!$Z193</f>
        <v>3.2271077047196449E-3</v>
      </c>
      <c r="V193" s="1">
        <f>Stemmen!V193/Stemmen!$Z193</f>
        <v>0.21379588543767647</v>
      </c>
      <c r="W193" s="1">
        <f>Stemmen!W193/Stemmen!$Z193</f>
        <v>7.3416700282371919E-2</v>
      </c>
      <c r="X193" s="1">
        <f>Stemmen!X193/Stemmen!$Z193</f>
        <v>0.13957240822912464</v>
      </c>
    </row>
    <row r="194" spans="1:24" x14ac:dyDescent="0.25">
      <c r="A194" t="str">
        <f>Stemmen!A194</f>
        <v>GM0756</v>
      </c>
      <c r="B194" t="str">
        <f>Stemmen!B194</f>
        <v>Boxmeer</v>
      </c>
      <c r="C194">
        <f>Stemmen!C194</f>
        <v>28395</v>
      </c>
      <c r="D194">
        <f>Stemmen!D194</f>
        <v>3</v>
      </c>
      <c r="E194">
        <f>Stemmen!E194</f>
        <v>4297</v>
      </c>
      <c r="F194" s="1">
        <f>Stemmen!F194/Stemmen!$Z194</f>
        <v>0.24262131065532766</v>
      </c>
      <c r="G194" s="1">
        <f>Stemmen!G194/Stemmen!$Z194</f>
        <v>2.5012506253126563E-3</v>
      </c>
      <c r="H194" s="1">
        <f>Stemmen!H194/Stemmen!$Z194</f>
        <v>1.0005002501250625E-3</v>
      </c>
      <c r="I194" s="1">
        <f>Stemmen!I194/Stemmen!$Z194</f>
        <v>1.0005002501250625E-3</v>
      </c>
      <c r="J194" s="1">
        <f>Stemmen!J194/Stemmen!$Z194</f>
        <v>2.9014507253626812E-2</v>
      </c>
      <c r="K194" s="1">
        <f>Stemmen!K194/Stemmen!$Z194</f>
        <v>5.0025012506253123E-4</v>
      </c>
      <c r="L194" s="1">
        <f>Stemmen!L194/Stemmen!$Z194</f>
        <v>0.11555777888944473</v>
      </c>
      <c r="M194" s="1">
        <f>Stemmen!M194/Stemmen!$Z194</f>
        <v>4.5022511255627812E-2</v>
      </c>
      <c r="N194" s="1">
        <f>Stemmen!N194/Stemmen!$Z194</f>
        <v>0.20610305152576289</v>
      </c>
      <c r="O194" s="1">
        <f>Stemmen!O194/Stemmen!$Z194</f>
        <v>7.5037518759379692E-3</v>
      </c>
      <c r="P194" s="1">
        <f>Stemmen!P194/Stemmen!$Z194</f>
        <v>4.7523761880940471E-2</v>
      </c>
      <c r="Q194" s="1">
        <f>Stemmen!Q194/Stemmen!$Z194</f>
        <v>5.5027513756878439E-3</v>
      </c>
      <c r="R194" s="1">
        <f>Stemmen!R194/Stemmen!$Z194</f>
        <v>0</v>
      </c>
      <c r="S194" s="1">
        <f>Stemmen!S194/Stemmen!$Z194</f>
        <v>7.0035017508754379E-3</v>
      </c>
      <c r="T194" s="1">
        <f>Stemmen!T194/Stemmen!$Z194</f>
        <v>1.0005002501250625E-3</v>
      </c>
      <c r="U194" s="1">
        <f>Stemmen!U194/Stemmen!$Z194</f>
        <v>1.0005002501250625E-3</v>
      </c>
      <c r="V194" s="1">
        <f>Stemmen!V194/Stemmen!$Z194</f>
        <v>0.12456228114057029</v>
      </c>
      <c r="W194" s="1">
        <f>Stemmen!W194/Stemmen!$Z194</f>
        <v>5.2526263131565783E-2</v>
      </c>
      <c r="X194" s="1">
        <f>Stemmen!X194/Stemmen!$Z194</f>
        <v>0.11005502751375688</v>
      </c>
    </row>
    <row r="195" spans="1:24" x14ac:dyDescent="0.25">
      <c r="A195" t="str">
        <f>Stemmen!A195</f>
        <v>GM0757</v>
      </c>
      <c r="B195" t="str">
        <f>Stemmen!B195</f>
        <v>Boxtel</v>
      </c>
      <c r="C195">
        <f>Stemmen!C195</f>
        <v>30285</v>
      </c>
      <c r="D195">
        <f>Stemmen!D195</f>
        <v>1</v>
      </c>
      <c r="E195">
        <f>Stemmen!E195</f>
        <v>539</v>
      </c>
      <c r="F195" s="1">
        <f>Stemmen!F195/Stemmen!$Z195</f>
        <v>0.14152700186219738</v>
      </c>
      <c r="G195" s="1">
        <f>Stemmen!G195/Stemmen!$Z195</f>
        <v>0</v>
      </c>
      <c r="H195" s="1">
        <f>Stemmen!H195/Stemmen!$Z195</f>
        <v>0</v>
      </c>
      <c r="I195" s="1">
        <f>Stemmen!I195/Stemmen!$Z195</f>
        <v>0</v>
      </c>
      <c r="J195" s="1">
        <f>Stemmen!J195/Stemmen!$Z195</f>
        <v>2.7932960893854747E-2</v>
      </c>
      <c r="K195" s="1">
        <f>Stemmen!K195/Stemmen!$Z195</f>
        <v>0</v>
      </c>
      <c r="L195" s="1">
        <f>Stemmen!L195/Stemmen!$Z195</f>
        <v>0.17318435754189945</v>
      </c>
      <c r="M195" s="1">
        <f>Stemmen!M195/Stemmen!$Z195</f>
        <v>8.1936685288640593E-2</v>
      </c>
      <c r="N195" s="1">
        <f>Stemmen!N195/Stemmen!$Z195</f>
        <v>0.18435754189944134</v>
      </c>
      <c r="O195" s="1">
        <f>Stemmen!O195/Stemmen!$Z195</f>
        <v>5.5865921787709499E-3</v>
      </c>
      <c r="P195" s="1">
        <f>Stemmen!P195/Stemmen!$Z195</f>
        <v>3.165735567970205E-2</v>
      </c>
      <c r="Q195" s="1">
        <f>Stemmen!Q195/Stemmen!$Z195</f>
        <v>0</v>
      </c>
      <c r="R195" s="1">
        <f>Stemmen!R195/Stemmen!$Z195</f>
        <v>3.7243947858472998E-3</v>
      </c>
      <c r="S195" s="1">
        <f>Stemmen!S195/Stemmen!$Z195</f>
        <v>1.11731843575419E-2</v>
      </c>
      <c r="T195" s="1">
        <f>Stemmen!T195/Stemmen!$Z195</f>
        <v>5.5865921787709499E-3</v>
      </c>
      <c r="U195" s="1">
        <f>Stemmen!U195/Stemmen!$Z195</f>
        <v>1.8621973929236499E-3</v>
      </c>
      <c r="V195" s="1">
        <f>Stemmen!V195/Stemmen!$Z195</f>
        <v>0.12849162011173185</v>
      </c>
      <c r="W195" s="1">
        <f>Stemmen!W195/Stemmen!$Z195</f>
        <v>8.3798882681564241E-2</v>
      </c>
      <c r="X195" s="1">
        <f>Stemmen!X195/Stemmen!$Z195</f>
        <v>0.11918063314711359</v>
      </c>
    </row>
    <row r="196" spans="1:24" x14ac:dyDescent="0.25">
      <c r="A196" t="str">
        <f>Stemmen!A196</f>
        <v>GM0758</v>
      </c>
      <c r="B196" t="str">
        <f>Stemmen!B196</f>
        <v>Breda</v>
      </c>
      <c r="C196">
        <f>Stemmen!C196</f>
        <v>176400</v>
      </c>
      <c r="D196">
        <f>Stemmen!D196</f>
        <v>17</v>
      </c>
      <c r="E196">
        <f>Stemmen!E196</f>
        <v>17751</v>
      </c>
      <c r="F196" s="1">
        <f>Stemmen!F196/Stemmen!$Z196</f>
        <v>9.6143742776084895E-2</v>
      </c>
      <c r="G196" s="1">
        <f>Stemmen!G196/Stemmen!$Z196</f>
        <v>4.2030051486813074E-4</v>
      </c>
      <c r="H196" s="1">
        <f>Stemmen!H196/Stemmen!$Z196</f>
        <v>6.3045077230219611E-4</v>
      </c>
      <c r="I196" s="1">
        <f>Stemmen!I196/Stemmen!$Z196</f>
        <v>1.8913523169065882E-3</v>
      </c>
      <c r="J196" s="1">
        <f>Stemmen!J196/Stemmen!$Z196</f>
        <v>4.2135126615530101E-2</v>
      </c>
      <c r="K196" s="1">
        <f>Stemmen!K196/Stemmen!$Z196</f>
        <v>4.2030051486813074E-4</v>
      </c>
      <c r="L196" s="1">
        <f>Stemmen!L196/Stemmen!$Z196</f>
        <v>0.20731322895870546</v>
      </c>
      <c r="M196" s="1">
        <f>Stemmen!M196/Stemmen!$Z196</f>
        <v>8.0172323211095936E-2</v>
      </c>
      <c r="N196" s="1">
        <f>Stemmen!N196/Stemmen!$Z196</f>
        <v>0.12031102238100241</v>
      </c>
      <c r="O196" s="1">
        <f>Stemmen!O196/Stemmen!$Z196</f>
        <v>1.2188714931175791E-2</v>
      </c>
      <c r="P196" s="1">
        <f>Stemmen!P196/Stemmen!$Z196</f>
        <v>2.7844909110013659E-2</v>
      </c>
      <c r="Q196" s="1">
        <f>Stemmen!Q196/Stemmen!$Z196</f>
        <v>5.9892823368708631E-3</v>
      </c>
      <c r="R196" s="1">
        <f>Stemmen!R196/Stemmen!$Z196</f>
        <v>3.1522538615109805E-4</v>
      </c>
      <c r="S196" s="1">
        <f>Stemmen!S196/Stemmen!$Z196</f>
        <v>8.5110854260796471E-3</v>
      </c>
      <c r="T196" s="1">
        <f>Stemmen!T196/Stemmen!$Z196</f>
        <v>2.2065777030576862E-3</v>
      </c>
      <c r="U196" s="1">
        <f>Stemmen!U196/Stemmen!$Z196</f>
        <v>3.2573289902280132E-3</v>
      </c>
      <c r="V196" s="1">
        <f>Stemmen!V196/Stemmen!$Z196</f>
        <v>0.12398865188609856</v>
      </c>
      <c r="W196" s="1">
        <f>Stemmen!W196/Stemmen!$Z196</f>
        <v>0.10129242408321951</v>
      </c>
      <c r="X196" s="1">
        <f>Stemmen!X196/Stemmen!$Z196</f>
        <v>0.1649679520857413</v>
      </c>
    </row>
    <row r="197" spans="1:24" x14ac:dyDescent="0.25">
      <c r="A197" t="str">
        <f>Stemmen!A197</f>
        <v>GM0762</v>
      </c>
      <c r="B197" t="str">
        <f>Stemmen!B197</f>
        <v>Deurne</v>
      </c>
      <c r="C197">
        <f>Stemmen!C197</f>
        <v>31760</v>
      </c>
      <c r="D197">
        <f>Stemmen!D197</f>
        <v>1</v>
      </c>
      <c r="E197">
        <f>Stemmen!E197</f>
        <v>1087</v>
      </c>
      <c r="F197" s="1">
        <f>Stemmen!F197/Stemmen!$Z197</f>
        <v>0.26697892271662765</v>
      </c>
      <c r="G197" s="1">
        <f>Stemmen!G197/Stemmen!$Z197</f>
        <v>0</v>
      </c>
      <c r="H197" s="1">
        <f>Stemmen!H197/Stemmen!$Z197</f>
        <v>0</v>
      </c>
      <c r="I197" s="1">
        <f>Stemmen!I197/Stemmen!$Z197</f>
        <v>2.34192037470726E-3</v>
      </c>
      <c r="J197" s="1">
        <f>Stemmen!J197/Stemmen!$Z197</f>
        <v>1.6393442622950821E-2</v>
      </c>
      <c r="K197" s="1">
        <f>Stemmen!K197/Stemmen!$Z197</f>
        <v>0</v>
      </c>
      <c r="L197" s="1">
        <f>Stemmen!L197/Stemmen!$Z197</f>
        <v>8.1967213114754092E-2</v>
      </c>
      <c r="M197" s="1">
        <f>Stemmen!M197/Stemmen!$Z197</f>
        <v>4.2154566744730677E-2</v>
      </c>
      <c r="N197" s="1">
        <f>Stemmen!N197/Stemmen!$Z197</f>
        <v>7.7283372365339581E-2</v>
      </c>
      <c r="O197" s="1">
        <f>Stemmen!O197/Stemmen!$Z197</f>
        <v>4.6838407494145199E-3</v>
      </c>
      <c r="P197" s="1">
        <f>Stemmen!P197/Stemmen!$Z197</f>
        <v>0.17330210772833723</v>
      </c>
      <c r="Q197" s="1">
        <f>Stemmen!Q197/Stemmen!$Z197</f>
        <v>4.6838407494145199E-3</v>
      </c>
      <c r="R197" s="1">
        <f>Stemmen!R197/Stemmen!$Z197</f>
        <v>0</v>
      </c>
      <c r="S197" s="1">
        <f>Stemmen!S197/Stemmen!$Z197</f>
        <v>2.34192037470726E-3</v>
      </c>
      <c r="T197" s="1">
        <f>Stemmen!T197/Stemmen!$Z197</f>
        <v>0</v>
      </c>
      <c r="U197" s="1">
        <f>Stemmen!U197/Stemmen!$Z197</f>
        <v>0</v>
      </c>
      <c r="V197" s="1">
        <f>Stemmen!V197/Stemmen!$Z197</f>
        <v>0.13114754098360656</v>
      </c>
      <c r="W197" s="1">
        <f>Stemmen!W197/Stemmen!$Z197</f>
        <v>6.323185011709602E-2</v>
      </c>
      <c r="X197" s="1">
        <f>Stemmen!X197/Stemmen!$Z197</f>
        <v>0.13348946135831383</v>
      </c>
    </row>
    <row r="198" spans="1:24" x14ac:dyDescent="0.25">
      <c r="A198" t="str">
        <f>Stemmen!A198</f>
        <v>GM0765</v>
      </c>
      <c r="B198" t="str">
        <f>Stemmen!B198</f>
        <v>Pekela</v>
      </c>
      <c r="C198">
        <f>Stemmen!C198</f>
        <v>12870</v>
      </c>
      <c r="D198">
        <f>Stemmen!D198</f>
        <v>2</v>
      </c>
      <c r="E198">
        <f>Stemmen!E198</f>
        <v>1646</v>
      </c>
      <c r="F198" s="1">
        <f>Stemmen!F198/Stemmen!$Z198</f>
        <v>8.2321187584345479E-2</v>
      </c>
      <c r="G198" s="1">
        <f>Stemmen!G198/Stemmen!$Z198</f>
        <v>2.6990553306342779E-3</v>
      </c>
      <c r="H198" s="1">
        <f>Stemmen!H198/Stemmen!$Z198</f>
        <v>4.048582995951417E-3</v>
      </c>
      <c r="I198" s="1">
        <f>Stemmen!I198/Stemmen!$Z198</f>
        <v>0</v>
      </c>
      <c r="J198" s="1">
        <f>Stemmen!J198/Stemmen!$Z198</f>
        <v>3.643724696356275E-2</v>
      </c>
      <c r="K198" s="1">
        <f>Stemmen!K198/Stemmen!$Z198</f>
        <v>0</v>
      </c>
      <c r="L198" s="1">
        <f>Stemmen!L198/Stemmen!$Z198</f>
        <v>4.7233468286099867E-2</v>
      </c>
      <c r="M198" s="1">
        <f>Stemmen!M198/Stemmen!$Z198</f>
        <v>4.9932523616734142E-2</v>
      </c>
      <c r="N198" s="1">
        <f>Stemmen!N198/Stemmen!$Z198</f>
        <v>0.24021592442645073</v>
      </c>
      <c r="O198" s="1">
        <f>Stemmen!O198/Stemmen!$Z198</f>
        <v>2.6990553306342781E-2</v>
      </c>
      <c r="P198" s="1">
        <f>Stemmen!P198/Stemmen!$Z198</f>
        <v>2.6990553306342781E-2</v>
      </c>
      <c r="Q198" s="1">
        <f>Stemmen!Q198/Stemmen!$Z198</f>
        <v>5.3981106612685558E-3</v>
      </c>
      <c r="R198" s="1">
        <f>Stemmen!R198/Stemmen!$Z198</f>
        <v>0</v>
      </c>
      <c r="S198" s="1">
        <f>Stemmen!S198/Stemmen!$Z198</f>
        <v>4.048582995951417E-3</v>
      </c>
      <c r="T198" s="1">
        <f>Stemmen!T198/Stemmen!$Z198</f>
        <v>0</v>
      </c>
      <c r="U198" s="1">
        <f>Stemmen!U198/Stemmen!$Z198</f>
        <v>4.048582995951417E-3</v>
      </c>
      <c r="V198" s="1">
        <f>Stemmen!V198/Stemmen!$Z198</f>
        <v>0.26180836707152494</v>
      </c>
      <c r="W198" s="1">
        <f>Stemmen!W198/Stemmen!$Z198</f>
        <v>0.16869095816464239</v>
      </c>
      <c r="X198" s="1">
        <f>Stemmen!X198/Stemmen!$Z198</f>
        <v>3.9136302294197033E-2</v>
      </c>
    </row>
    <row r="199" spans="1:24" x14ac:dyDescent="0.25">
      <c r="A199" t="str">
        <f>Stemmen!A199</f>
        <v>GM0766</v>
      </c>
      <c r="B199" t="str">
        <f>Stemmen!B199</f>
        <v>Dongen</v>
      </c>
      <c r="C199">
        <f>Stemmen!C199</f>
        <v>25205</v>
      </c>
      <c r="D199">
        <f>Stemmen!D199</f>
        <v>3</v>
      </c>
      <c r="E199">
        <f>Stemmen!E199</f>
        <v>3053</v>
      </c>
      <c r="F199" s="1">
        <f>Stemmen!F199/Stemmen!$Z199</f>
        <v>0.19792648444863337</v>
      </c>
      <c r="G199" s="1">
        <f>Stemmen!G199/Stemmen!$Z199</f>
        <v>0</v>
      </c>
      <c r="H199" s="1">
        <f>Stemmen!H199/Stemmen!$Z199</f>
        <v>0</v>
      </c>
      <c r="I199" s="1">
        <f>Stemmen!I199/Stemmen!$Z199</f>
        <v>0</v>
      </c>
      <c r="J199" s="1">
        <f>Stemmen!J199/Stemmen!$Z199</f>
        <v>4.2412818096135722E-2</v>
      </c>
      <c r="K199" s="1">
        <f>Stemmen!K199/Stemmen!$Z199</f>
        <v>0</v>
      </c>
      <c r="L199" s="1">
        <f>Stemmen!L199/Stemmen!$Z199</f>
        <v>0.13006597549481622</v>
      </c>
      <c r="M199" s="1">
        <f>Stemmen!M199/Stemmen!$Z199</f>
        <v>3.7700282752120638E-2</v>
      </c>
      <c r="N199" s="1">
        <f>Stemmen!N199/Stemmen!$Z199</f>
        <v>0.10933081998114987</v>
      </c>
      <c r="O199" s="1">
        <f>Stemmen!O199/Stemmen!$Z199</f>
        <v>2.6390197926484449E-2</v>
      </c>
      <c r="P199" s="1">
        <f>Stemmen!P199/Stemmen!$Z199</f>
        <v>7.5400565504241276E-2</v>
      </c>
      <c r="Q199" s="1">
        <f>Stemmen!Q199/Stemmen!$Z199</f>
        <v>7.540056550424128E-3</v>
      </c>
      <c r="R199" s="1">
        <f>Stemmen!R199/Stemmen!$Z199</f>
        <v>9.42507068803016E-4</v>
      </c>
      <c r="S199" s="1">
        <f>Stemmen!S199/Stemmen!$Z199</f>
        <v>3.770028275212064E-3</v>
      </c>
      <c r="T199" s="1">
        <f>Stemmen!T199/Stemmen!$Z199</f>
        <v>9.42507068803016E-4</v>
      </c>
      <c r="U199" s="1">
        <f>Stemmen!U199/Stemmen!$Z199</f>
        <v>3.770028275212064E-3</v>
      </c>
      <c r="V199" s="1">
        <f>Stemmen!V199/Stemmen!$Z199</f>
        <v>0.13195098963242224</v>
      </c>
      <c r="W199" s="1">
        <f>Stemmen!W199/Stemmen!$Z199</f>
        <v>9.8020735155513669E-2</v>
      </c>
      <c r="X199" s="1">
        <f>Stemmen!X199/Stemmen!$Z199</f>
        <v>0.13383600377002827</v>
      </c>
    </row>
    <row r="200" spans="1:24" x14ac:dyDescent="0.25">
      <c r="A200" t="str">
        <f>Stemmen!A200</f>
        <v>GM0772</v>
      </c>
      <c r="B200" t="str">
        <f>Stemmen!B200</f>
        <v>Eindhoven</v>
      </c>
      <c r="C200">
        <f>Stemmen!C200</f>
        <v>217225</v>
      </c>
      <c r="D200">
        <f>Stemmen!D200</f>
        <v>38</v>
      </c>
      <c r="E200">
        <f>Stemmen!E200</f>
        <v>20345</v>
      </c>
      <c r="F200" s="1">
        <f>Stemmen!F200/Stemmen!$Z200</f>
        <v>0.10050538762277104</v>
      </c>
      <c r="G200" s="1">
        <f>Stemmen!G200/Stemmen!$Z200</f>
        <v>2.3362258033756077E-3</v>
      </c>
      <c r="H200" s="1">
        <f>Stemmen!H200/Stemmen!$Z200</f>
        <v>1.3826642509774006E-3</v>
      </c>
      <c r="I200" s="1">
        <f>Stemmen!I200/Stemmen!$Z200</f>
        <v>1.8594450271765043E-3</v>
      </c>
      <c r="J200" s="1">
        <f>Stemmen!J200/Stemmen!$Z200</f>
        <v>4.1336893296462285E-2</v>
      </c>
      <c r="K200" s="1">
        <f>Stemmen!K200/Stemmen!$Z200</f>
        <v>7.6284924191856581E-4</v>
      </c>
      <c r="L200" s="1">
        <f>Stemmen!L200/Stemmen!$Z200</f>
        <v>0.2043005626013159</v>
      </c>
      <c r="M200" s="1">
        <f>Stemmen!M200/Stemmen!$Z200</f>
        <v>0.10598836654906074</v>
      </c>
      <c r="N200" s="1">
        <f>Stemmen!N200/Stemmen!$Z200</f>
        <v>0.11528559168494326</v>
      </c>
      <c r="O200" s="1">
        <f>Stemmen!O200/Stemmen!$Z200</f>
        <v>1.830838180604558E-2</v>
      </c>
      <c r="P200" s="1">
        <f>Stemmen!P200/Stemmen!$Z200</f>
        <v>5.511585772861638E-2</v>
      </c>
      <c r="Q200" s="1">
        <f>Stemmen!Q200/Stemmen!$Z200</f>
        <v>6.6749308667874508E-3</v>
      </c>
      <c r="R200" s="1">
        <f>Stemmen!R200/Stemmen!$Z200</f>
        <v>8.1052731953847621E-4</v>
      </c>
      <c r="S200" s="1">
        <f>Stemmen!S200/Stemmen!$Z200</f>
        <v>1.7402498331267283E-2</v>
      </c>
      <c r="T200" s="1">
        <f>Stemmen!T200/Stemmen!$Z200</f>
        <v>3.7665681319729188E-3</v>
      </c>
      <c r="U200" s="1">
        <f>Stemmen!U200/Stemmen!$Z200</f>
        <v>2.0978354152760559E-3</v>
      </c>
      <c r="V200" s="1">
        <f>Stemmen!V200/Stemmen!$Z200</f>
        <v>0.11747878325545914</v>
      </c>
      <c r="W200" s="1">
        <f>Stemmen!W200/Stemmen!$Z200</f>
        <v>9.082673786592925E-2</v>
      </c>
      <c r="X200" s="1">
        <f>Stemmen!X200/Stemmen!$Z200</f>
        <v>0.11375989320110613</v>
      </c>
    </row>
    <row r="201" spans="1:24" x14ac:dyDescent="0.25">
      <c r="A201" t="str">
        <f>Stemmen!A201</f>
        <v>GM0777</v>
      </c>
      <c r="B201" t="str">
        <f>Stemmen!B201</f>
        <v>Etten-Leur</v>
      </c>
      <c r="C201">
        <f>Stemmen!C201</f>
        <v>42050</v>
      </c>
      <c r="D201">
        <f>Stemmen!D201</f>
        <v>1</v>
      </c>
      <c r="E201">
        <f>Stemmen!E201</f>
        <v>0</v>
      </c>
      <c r="F201" s="1">
        <f>Stemmen!F201/Stemmen!$Z201</f>
        <v>0.15335463258785942</v>
      </c>
      <c r="G201" s="1">
        <f>Stemmen!G201/Stemmen!$Z201</f>
        <v>0</v>
      </c>
      <c r="H201" s="1">
        <f>Stemmen!H201/Stemmen!$Z201</f>
        <v>3.1948881789137379E-3</v>
      </c>
      <c r="I201" s="1">
        <f>Stemmen!I201/Stemmen!$Z201</f>
        <v>0</v>
      </c>
      <c r="J201" s="1">
        <f>Stemmen!J201/Stemmen!$Z201</f>
        <v>4.472843450479233E-2</v>
      </c>
      <c r="K201" s="1">
        <f>Stemmen!K201/Stemmen!$Z201</f>
        <v>0</v>
      </c>
      <c r="L201" s="1">
        <f>Stemmen!L201/Stemmen!$Z201</f>
        <v>8.9456869009584661E-2</v>
      </c>
      <c r="M201" s="1">
        <f>Stemmen!M201/Stemmen!$Z201</f>
        <v>3.8338658146964855E-2</v>
      </c>
      <c r="N201" s="1">
        <f>Stemmen!N201/Stemmen!$Z201</f>
        <v>8.6261980830670923E-2</v>
      </c>
      <c r="O201" s="1">
        <f>Stemmen!O201/Stemmen!$Z201</f>
        <v>9.5846645367412137E-3</v>
      </c>
      <c r="P201" s="1">
        <f>Stemmen!P201/Stemmen!$Z201</f>
        <v>2.2364217252396165E-2</v>
      </c>
      <c r="Q201" s="1">
        <f>Stemmen!Q201/Stemmen!$Z201</f>
        <v>6.3897763578274758E-3</v>
      </c>
      <c r="R201" s="1">
        <f>Stemmen!R201/Stemmen!$Z201</f>
        <v>3.1948881789137379E-3</v>
      </c>
      <c r="S201" s="1">
        <f>Stemmen!S201/Stemmen!$Z201</f>
        <v>6.3897763578274758E-3</v>
      </c>
      <c r="T201" s="1">
        <f>Stemmen!T201/Stemmen!$Z201</f>
        <v>0</v>
      </c>
      <c r="U201" s="1">
        <f>Stemmen!U201/Stemmen!$Z201</f>
        <v>3.1948881789137379E-3</v>
      </c>
      <c r="V201" s="1">
        <f>Stemmen!V201/Stemmen!$Z201</f>
        <v>0.26517571884984026</v>
      </c>
      <c r="W201" s="1">
        <f>Stemmen!W201/Stemmen!$Z201</f>
        <v>0.1182108626198083</v>
      </c>
      <c r="X201" s="1">
        <f>Stemmen!X201/Stemmen!$Z201</f>
        <v>0.15015974440894569</v>
      </c>
    </row>
    <row r="202" spans="1:24" x14ac:dyDescent="0.25">
      <c r="A202" t="str">
        <f>Stemmen!A202</f>
        <v>GM0779</v>
      </c>
      <c r="B202" t="str">
        <f>Stemmen!B202</f>
        <v>Geertruidenberg</v>
      </c>
      <c r="C202">
        <f>Stemmen!C202</f>
        <v>21470</v>
      </c>
      <c r="D202">
        <f>Stemmen!D202</f>
        <v>2</v>
      </c>
      <c r="E202">
        <f>Stemmen!E202</f>
        <v>1104</v>
      </c>
      <c r="F202" s="1">
        <f>Stemmen!F202/Stemmen!$Z202</f>
        <v>0.1134020618556701</v>
      </c>
      <c r="G202" s="1">
        <f>Stemmen!G202/Stemmen!$Z202</f>
        <v>8.5910652920962198E-4</v>
      </c>
      <c r="H202" s="1">
        <f>Stemmen!H202/Stemmen!$Z202</f>
        <v>8.5910652920962198E-4</v>
      </c>
      <c r="I202" s="1">
        <f>Stemmen!I202/Stemmen!$Z202</f>
        <v>0</v>
      </c>
      <c r="J202" s="1">
        <f>Stemmen!J202/Stemmen!$Z202</f>
        <v>4.6391752577319589E-2</v>
      </c>
      <c r="K202" s="1">
        <f>Stemmen!K202/Stemmen!$Z202</f>
        <v>8.5910652920962198E-4</v>
      </c>
      <c r="L202" s="1">
        <f>Stemmen!L202/Stemmen!$Z202</f>
        <v>0.15463917525773196</v>
      </c>
      <c r="M202" s="1">
        <f>Stemmen!M202/Stemmen!$Z202</f>
        <v>5.6701030927835051E-2</v>
      </c>
      <c r="N202" s="1">
        <f>Stemmen!N202/Stemmen!$Z202</f>
        <v>0.10824742268041238</v>
      </c>
      <c r="O202" s="1">
        <f>Stemmen!O202/Stemmen!$Z202</f>
        <v>2.0618556701030927E-2</v>
      </c>
      <c r="P202" s="1">
        <f>Stemmen!P202/Stemmen!$Z202</f>
        <v>4.7250859106529208E-2</v>
      </c>
      <c r="Q202" s="1">
        <f>Stemmen!Q202/Stemmen!$Z202</f>
        <v>4.2955326460481103E-3</v>
      </c>
      <c r="R202" s="1">
        <f>Stemmen!R202/Stemmen!$Z202</f>
        <v>0</v>
      </c>
      <c r="S202" s="1">
        <f>Stemmen!S202/Stemmen!$Z202</f>
        <v>8.5910652920962206E-3</v>
      </c>
      <c r="T202" s="1">
        <f>Stemmen!T202/Stemmen!$Z202</f>
        <v>0</v>
      </c>
      <c r="U202" s="1">
        <f>Stemmen!U202/Stemmen!$Z202</f>
        <v>4.2955326460481103E-3</v>
      </c>
      <c r="V202" s="1">
        <f>Stemmen!V202/Stemmen!$Z202</f>
        <v>0.21907216494845361</v>
      </c>
      <c r="W202" s="1">
        <f>Stemmen!W202/Stemmen!$Z202</f>
        <v>6.6151202749140894E-2</v>
      </c>
      <c r="X202" s="1">
        <f>Stemmen!X202/Stemmen!$Z202</f>
        <v>0.14776632302405499</v>
      </c>
    </row>
    <row r="203" spans="1:24" x14ac:dyDescent="0.25">
      <c r="A203" t="str">
        <f>Stemmen!A203</f>
        <v>GM0784</v>
      </c>
      <c r="B203" t="str">
        <f>Stemmen!B203</f>
        <v>Gilze en Rijen</v>
      </c>
      <c r="C203">
        <f>Stemmen!C203</f>
        <v>25590</v>
      </c>
      <c r="D203">
        <f>Stemmen!D203</f>
        <v>1</v>
      </c>
      <c r="E203">
        <f>Stemmen!E203</f>
        <v>777</v>
      </c>
      <c r="F203" s="1">
        <f>Stemmen!F203/Stemmen!$Z203</f>
        <v>0.140625</v>
      </c>
      <c r="G203" s="1">
        <f>Stemmen!G203/Stemmen!$Z203</f>
        <v>2.6041666666666665E-3</v>
      </c>
      <c r="H203" s="1">
        <f>Stemmen!H203/Stemmen!$Z203</f>
        <v>1.3020833333333333E-3</v>
      </c>
      <c r="I203" s="1">
        <f>Stemmen!I203/Stemmen!$Z203</f>
        <v>0</v>
      </c>
      <c r="J203" s="1">
        <f>Stemmen!J203/Stemmen!$Z203</f>
        <v>3.2552083333333336E-2</v>
      </c>
      <c r="K203" s="1">
        <f>Stemmen!K203/Stemmen!$Z203</f>
        <v>1.3020833333333333E-3</v>
      </c>
      <c r="L203" s="1">
        <f>Stemmen!L203/Stemmen!$Z203</f>
        <v>0.14713541666666666</v>
      </c>
      <c r="M203" s="1">
        <f>Stemmen!M203/Stemmen!$Z203</f>
        <v>6.1197916666666664E-2</v>
      </c>
      <c r="N203" s="1">
        <f>Stemmen!N203/Stemmen!$Z203</f>
        <v>0.11197916666666667</v>
      </c>
      <c r="O203" s="1">
        <f>Stemmen!O203/Stemmen!$Z203</f>
        <v>2.6041666666666665E-3</v>
      </c>
      <c r="P203" s="1">
        <f>Stemmen!P203/Stemmen!$Z203</f>
        <v>2.9947916666666668E-2</v>
      </c>
      <c r="Q203" s="1">
        <f>Stemmen!Q203/Stemmen!$Z203</f>
        <v>9.1145833333333339E-3</v>
      </c>
      <c r="R203" s="1">
        <f>Stemmen!R203/Stemmen!$Z203</f>
        <v>0</v>
      </c>
      <c r="S203" s="1">
        <f>Stemmen!S203/Stemmen!$Z203</f>
        <v>1.3020833333333334E-2</v>
      </c>
      <c r="T203" s="1">
        <f>Stemmen!T203/Stemmen!$Z203</f>
        <v>2.6041666666666665E-3</v>
      </c>
      <c r="U203" s="1">
        <f>Stemmen!U203/Stemmen!$Z203</f>
        <v>1.3020833333333333E-3</v>
      </c>
      <c r="V203" s="1">
        <f>Stemmen!V203/Stemmen!$Z203</f>
        <v>0.14192708333333334</v>
      </c>
      <c r="W203" s="1">
        <f>Stemmen!W203/Stemmen!$Z203</f>
        <v>8.7239583333333329E-2</v>
      </c>
      <c r="X203" s="1">
        <f>Stemmen!X203/Stemmen!$Z203</f>
        <v>0.21354166666666666</v>
      </c>
    </row>
    <row r="204" spans="1:24" x14ac:dyDescent="0.25">
      <c r="A204" t="str">
        <f>Stemmen!A204</f>
        <v>GM0786</v>
      </c>
      <c r="B204" t="str">
        <f>Stemmen!B204</f>
        <v>Grave</v>
      </c>
      <c r="C204">
        <f>Stemmen!C204</f>
        <v>12800</v>
      </c>
      <c r="D204">
        <f>Stemmen!D204</f>
        <v>1</v>
      </c>
      <c r="E204">
        <f>Stemmen!E204</f>
        <v>1250</v>
      </c>
      <c r="F204" s="1">
        <f>Stemmen!F204/Stemmen!$Z204</f>
        <v>0.20357142857142857</v>
      </c>
      <c r="G204" s="1">
        <f>Stemmen!G204/Stemmen!$Z204</f>
        <v>1.7857142857142857E-3</v>
      </c>
      <c r="H204" s="1">
        <f>Stemmen!H204/Stemmen!$Z204</f>
        <v>0</v>
      </c>
      <c r="I204" s="1">
        <f>Stemmen!I204/Stemmen!$Z204</f>
        <v>3.5714285714285713E-3</v>
      </c>
      <c r="J204" s="1">
        <f>Stemmen!J204/Stemmen!$Z204</f>
        <v>2.8571428571428571E-2</v>
      </c>
      <c r="K204" s="1">
        <f>Stemmen!K204/Stemmen!$Z204</f>
        <v>0</v>
      </c>
      <c r="L204" s="1">
        <f>Stemmen!L204/Stemmen!$Z204</f>
        <v>0.16071428571428573</v>
      </c>
      <c r="M204" s="1">
        <f>Stemmen!M204/Stemmen!$Z204</f>
        <v>6.25E-2</v>
      </c>
      <c r="N204" s="1">
        <f>Stemmen!N204/Stemmen!$Z204</f>
        <v>0.15357142857142858</v>
      </c>
      <c r="O204" s="1">
        <f>Stemmen!O204/Stemmen!$Z204</f>
        <v>0</v>
      </c>
      <c r="P204" s="1">
        <f>Stemmen!P204/Stemmen!$Z204</f>
        <v>6.9642857142857145E-2</v>
      </c>
      <c r="Q204" s="1">
        <f>Stemmen!Q204/Stemmen!$Z204</f>
        <v>3.5714285714285713E-3</v>
      </c>
      <c r="R204" s="1">
        <f>Stemmen!R204/Stemmen!$Z204</f>
        <v>0</v>
      </c>
      <c r="S204" s="1">
        <f>Stemmen!S204/Stemmen!$Z204</f>
        <v>5.3571428571428572E-3</v>
      </c>
      <c r="T204" s="1">
        <f>Stemmen!T204/Stemmen!$Z204</f>
        <v>1.7857142857142857E-3</v>
      </c>
      <c r="U204" s="1">
        <f>Stemmen!U204/Stemmen!$Z204</f>
        <v>3.5714285714285713E-3</v>
      </c>
      <c r="V204" s="1">
        <f>Stemmen!V204/Stemmen!$Z204</f>
        <v>0.10357142857142858</v>
      </c>
      <c r="W204" s="1">
        <f>Stemmen!W204/Stemmen!$Z204</f>
        <v>6.4285714285714279E-2</v>
      </c>
      <c r="X204" s="1">
        <f>Stemmen!X204/Stemmen!$Z204</f>
        <v>0.13392857142857142</v>
      </c>
    </row>
    <row r="205" spans="1:24" x14ac:dyDescent="0.25">
      <c r="A205" t="str">
        <f>Stemmen!A205</f>
        <v>GM0788</v>
      </c>
      <c r="B205" t="str">
        <f>Stemmen!B205</f>
        <v>Haaren</v>
      </c>
      <c r="C205">
        <f>Stemmen!C205</f>
        <v>13620</v>
      </c>
      <c r="D205">
        <f>Stemmen!D205</f>
        <v>2</v>
      </c>
      <c r="E205">
        <f>Stemmen!E205</f>
        <v>4332</v>
      </c>
      <c r="F205" s="1">
        <f>Stemmen!F205/Stemmen!$Z205</f>
        <v>0.30582842174197772</v>
      </c>
      <c r="G205" s="1">
        <f>Stemmen!G205/Stemmen!$Z205</f>
        <v>1.9646365422396855E-3</v>
      </c>
      <c r="H205" s="1">
        <f>Stemmen!H205/Stemmen!$Z205</f>
        <v>6.5487884741322858E-4</v>
      </c>
      <c r="I205" s="1">
        <f>Stemmen!I205/Stemmen!$Z205</f>
        <v>2.6195153896529143E-3</v>
      </c>
      <c r="J205" s="1">
        <f>Stemmen!J205/Stemmen!$Z205</f>
        <v>3.732809430255403E-2</v>
      </c>
      <c r="K205" s="1">
        <f>Stemmen!K205/Stemmen!$Z205</f>
        <v>6.5487884741322858E-4</v>
      </c>
      <c r="L205" s="1">
        <f>Stemmen!L205/Stemmen!$Z205</f>
        <v>0.12639161755075312</v>
      </c>
      <c r="M205" s="1">
        <f>Stemmen!M205/Stemmen!$Z205</f>
        <v>6.4178127046496392E-2</v>
      </c>
      <c r="N205" s="1">
        <f>Stemmen!N205/Stemmen!$Z205</f>
        <v>9.2337917485265222E-2</v>
      </c>
      <c r="O205" s="1">
        <f>Stemmen!O205/Stemmen!$Z205</f>
        <v>8.5134250163719713E-3</v>
      </c>
      <c r="P205" s="1">
        <f>Stemmen!P205/Stemmen!$Z205</f>
        <v>5.762933857236411E-2</v>
      </c>
      <c r="Q205" s="1">
        <f>Stemmen!Q205/Stemmen!$Z205</f>
        <v>5.2390307793058286E-3</v>
      </c>
      <c r="R205" s="1">
        <f>Stemmen!R205/Stemmen!$Z205</f>
        <v>0</v>
      </c>
      <c r="S205" s="1">
        <f>Stemmen!S205/Stemmen!$Z205</f>
        <v>3.2743942370661427E-3</v>
      </c>
      <c r="T205" s="1">
        <f>Stemmen!T205/Stemmen!$Z205</f>
        <v>1.3097576948264572E-3</v>
      </c>
      <c r="U205" s="1">
        <f>Stemmen!U205/Stemmen!$Z205</f>
        <v>3.2743942370661427E-3</v>
      </c>
      <c r="V205" s="1">
        <f>Stemmen!V205/Stemmen!$Z205</f>
        <v>8.6444007858546168E-2</v>
      </c>
      <c r="W205" s="1">
        <f>Stemmen!W205/Stemmen!$Z205</f>
        <v>5.762933857236411E-2</v>
      </c>
      <c r="X205" s="1">
        <f>Stemmen!X205/Stemmen!$Z205</f>
        <v>0.14472822527832352</v>
      </c>
    </row>
    <row r="206" spans="1:24" x14ac:dyDescent="0.25">
      <c r="A206" t="str">
        <f>Stemmen!A206</f>
        <v>GM0794</v>
      </c>
      <c r="B206" t="str">
        <f>Stemmen!B206</f>
        <v>Helmond</v>
      </c>
      <c r="C206">
        <f>Stemmen!C206</f>
        <v>88800</v>
      </c>
      <c r="D206">
        <f>Stemmen!D206</f>
        <v>8</v>
      </c>
      <c r="E206">
        <f>Stemmen!E206</f>
        <v>13488</v>
      </c>
      <c r="F206" s="1">
        <f>Stemmen!F206/Stemmen!$Z206</f>
        <v>9.1997605268409499E-2</v>
      </c>
      <c r="G206" s="1">
        <f>Stemmen!G206/Stemmen!$Z206</f>
        <v>2.7938535222510478E-3</v>
      </c>
      <c r="H206" s="1">
        <f>Stemmen!H206/Stemmen!$Z206</f>
        <v>1.3969267611255239E-3</v>
      </c>
      <c r="I206" s="1">
        <f>Stemmen!I206/Stemmen!$Z206</f>
        <v>1.7960486928756735E-3</v>
      </c>
      <c r="J206" s="1">
        <f>Stemmen!J206/Stemmen!$Z206</f>
        <v>2.7938535222510476E-2</v>
      </c>
      <c r="K206" s="1">
        <f>Stemmen!K206/Stemmen!$Z206</f>
        <v>1.9956096587507485E-4</v>
      </c>
      <c r="L206" s="1">
        <f>Stemmen!L206/Stemmen!$Z206</f>
        <v>0.12472560367192177</v>
      </c>
      <c r="M206" s="1">
        <f>Stemmen!M206/Stemmen!$Z206</f>
        <v>5.0488924366393934E-2</v>
      </c>
      <c r="N206" s="1">
        <f>Stemmen!N206/Stemmen!$Z206</f>
        <v>0.17102374775493914</v>
      </c>
      <c r="O206" s="1">
        <f>Stemmen!O206/Stemmen!$Z206</f>
        <v>1.3171023747754938E-2</v>
      </c>
      <c r="P206" s="1">
        <f>Stemmen!P206/Stemmen!$Z206</f>
        <v>8.7607264019157846E-2</v>
      </c>
      <c r="Q206" s="1">
        <f>Stemmen!Q206/Stemmen!$Z206</f>
        <v>7.1841947715026938E-3</v>
      </c>
      <c r="R206" s="1">
        <f>Stemmen!R206/Stemmen!$Z206</f>
        <v>3.9912193175014969E-4</v>
      </c>
      <c r="S206" s="1">
        <f>Stemmen!S206/Stemmen!$Z206</f>
        <v>6.785072839752544E-3</v>
      </c>
      <c r="T206" s="1">
        <f>Stemmen!T206/Stemmen!$Z206</f>
        <v>1.197365795250449E-3</v>
      </c>
      <c r="U206" s="1">
        <f>Stemmen!U206/Stemmen!$Z206</f>
        <v>2.195170624625823E-3</v>
      </c>
      <c r="V206" s="1">
        <f>Stemmen!V206/Stemmen!$Z206</f>
        <v>0.23727798842546399</v>
      </c>
      <c r="W206" s="1">
        <f>Stemmen!W206/Stemmen!$Z206</f>
        <v>6.1464777489523052E-2</v>
      </c>
      <c r="X206" s="1">
        <f>Stemmen!X206/Stemmen!$Z206</f>
        <v>0.11035721412891639</v>
      </c>
    </row>
    <row r="207" spans="1:24" x14ac:dyDescent="0.25">
      <c r="A207" t="str">
        <f>Stemmen!A207</f>
        <v>GM0796</v>
      </c>
      <c r="B207" t="str">
        <f>Stemmen!B207</f>
        <v>'s-Hertogenbosch</v>
      </c>
      <c r="C207">
        <f>Stemmen!C207</f>
        <v>141895</v>
      </c>
      <c r="D207">
        <f>Stemmen!D207</f>
        <v>16</v>
      </c>
      <c r="E207">
        <f>Stemmen!E207</f>
        <v>6439</v>
      </c>
      <c r="F207" s="1">
        <f>Stemmen!F207/Stemmen!$Z207</f>
        <v>0.10381831794359871</v>
      </c>
      <c r="G207" s="1">
        <f>Stemmen!G207/Stemmen!$Z207</f>
        <v>2.869977539306214E-3</v>
      </c>
      <c r="H207" s="1">
        <f>Stemmen!H207/Stemmen!$Z207</f>
        <v>7.4868979286249059E-4</v>
      </c>
      <c r="I207" s="1">
        <f>Stemmen!I207/Stemmen!$Z207</f>
        <v>1.8093336660843524E-2</v>
      </c>
      <c r="J207" s="1">
        <f>Stemmen!J207/Stemmen!$Z207</f>
        <v>4.4547042675318192E-2</v>
      </c>
      <c r="K207" s="1">
        <f>Stemmen!K207/Stemmen!$Z207</f>
        <v>4.991265285749938E-4</v>
      </c>
      <c r="L207" s="1">
        <f>Stemmen!L207/Stemmen!$Z207</f>
        <v>0.19391065635138507</v>
      </c>
      <c r="M207" s="1">
        <f>Stemmen!M207/Stemmen!$Z207</f>
        <v>9.0466683304217616E-2</v>
      </c>
      <c r="N207" s="1">
        <f>Stemmen!N207/Stemmen!$Z207</f>
        <v>0.10394309957574245</v>
      </c>
      <c r="O207" s="1">
        <f>Stemmen!O207/Stemmen!$Z207</f>
        <v>1.2852508110806089E-2</v>
      </c>
      <c r="P207" s="1">
        <f>Stemmen!P207/Stemmen!$Z207</f>
        <v>6.0269528325430498E-2</v>
      </c>
      <c r="Q207" s="1">
        <f>Stemmen!Q207/Stemmen!$Z207</f>
        <v>6.9877714000499127E-3</v>
      </c>
      <c r="R207" s="1">
        <f>Stemmen!R207/Stemmen!$Z207</f>
        <v>2.495632642874969E-4</v>
      </c>
      <c r="S207" s="1">
        <f>Stemmen!S207/Stemmen!$Z207</f>
        <v>1.2852508110806089E-2</v>
      </c>
      <c r="T207" s="1">
        <f>Stemmen!T207/Stemmen!$Z207</f>
        <v>5.6151734464686799E-3</v>
      </c>
      <c r="U207" s="1">
        <f>Stemmen!U207/Stemmen!$Z207</f>
        <v>1.7469428500124782E-3</v>
      </c>
      <c r="V207" s="1">
        <f>Stemmen!V207/Stemmen!$Z207</f>
        <v>0.12128774644372349</v>
      </c>
      <c r="W207" s="1">
        <f>Stemmen!W207/Stemmen!$Z207</f>
        <v>8.9468430247067632E-2</v>
      </c>
      <c r="X207" s="1">
        <f>Stemmen!X207/Stemmen!$Z207</f>
        <v>0.12977289742949838</v>
      </c>
    </row>
    <row r="208" spans="1:24" x14ac:dyDescent="0.25">
      <c r="A208" t="str">
        <f>Stemmen!A208</f>
        <v>GM0797</v>
      </c>
      <c r="B208" t="str">
        <f>Stemmen!B208</f>
        <v>Heusden</v>
      </c>
      <c r="C208">
        <f>Stemmen!C208</f>
        <v>43110</v>
      </c>
      <c r="D208">
        <f>Stemmen!D208</f>
        <v>1</v>
      </c>
      <c r="E208">
        <f>Stemmen!E208</f>
        <v>513</v>
      </c>
      <c r="F208" s="1">
        <f>Stemmen!F208/Stemmen!$Z208</f>
        <v>0.22807017543859648</v>
      </c>
      <c r="G208" s="1">
        <f>Stemmen!G208/Stemmen!$Z208</f>
        <v>3.8986354775828458E-3</v>
      </c>
      <c r="H208" s="1">
        <f>Stemmen!H208/Stemmen!$Z208</f>
        <v>0</v>
      </c>
      <c r="I208" s="1">
        <f>Stemmen!I208/Stemmen!$Z208</f>
        <v>1.9493177387914229E-3</v>
      </c>
      <c r="J208" s="1">
        <f>Stemmen!J208/Stemmen!$Z208</f>
        <v>3.3138401559454189E-2</v>
      </c>
      <c r="K208" s="1">
        <f>Stemmen!K208/Stemmen!$Z208</f>
        <v>0</v>
      </c>
      <c r="L208" s="1">
        <f>Stemmen!L208/Stemmen!$Z208</f>
        <v>0.15009746588693956</v>
      </c>
      <c r="M208" s="1">
        <f>Stemmen!M208/Stemmen!$Z208</f>
        <v>4.4834307992202727E-2</v>
      </c>
      <c r="N208" s="1">
        <f>Stemmen!N208/Stemmen!$Z208</f>
        <v>7.7972709551656916E-2</v>
      </c>
      <c r="O208" s="1">
        <f>Stemmen!O208/Stemmen!$Z208</f>
        <v>3.8986354775828458E-3</v>
      </c>
      <c r="P208" s="1">
        <f>Stemmen!P208/Stemmen!$Z208</f>
        <v>3.3138401559454189E-2</v>
      </c>
      <c r="Q208" s="1">
        <f>Stemmen!Q208/Stemmen!$Z208</f>
        <v>3.8986354775828458E-3</v>
      </c>
      <c r="R208" s="1">
        <f>Stemmen!R208/Stemmen!$Z208</f>
        <v>3.8986354775828458E-3</v>
      </c>
      <c r="S208" s="1">
        <f>Stemmen!S208/Stemmen!$Z208</f>
        <v>7.7972709551656916E-3</v>
      </c>
      <c r="T208" s="1">
        <f>Stemmen!T208/Stemmen!$Z208</f>
        <v>1.9493177387914229E-3</v>
      </c>
      <c r="U208" s="1">
        <f>Stemmen!U208/Stemmen!$Z208</f>
        <v>1.9493177387914229E-3</v>
      </c>
      <c r="V208" s="1">
        <f>Stemmen!V208/Stemmen!$Z208</f>
        <v>0.14619883040935672</v>
      </c>
      <c r="W208" s="1">
        <f>Stemmen!W208/Stemmen!$Z208</f>
        <v>8.3820662768031184E-2</v>
      </c>
      <c r="X208" s="1">
        <f>Stemmen!X208/Stemmen!$Z208</f>
        <v>0.17348927875243664</v>
      </c>
    </row>
    <row r="209" spans="1:24" x14ac:dyDescent="0.25">
      <c r="A209" t="str">
        <f>Stemmen!A209</f>
        <v>GM0798</v>
      </c>
      <c r="B209" t="str">
        <f>Stemmen!B209</f>
        <v>Hilvarenbeek</v>
      </c>
      <c r="C209">
        <f>Stemmen!C209</f>
        <v>15045</v>
      </c>
      <c r="D209">
        <f>Stemmen!D209</f>
        <v>1</v>
      </c>
      <c r="E209">
        <f>Stemmen!E209</f>
        <v>1383</v>
      </c>
      <c r="F209" s="1">
        <f>Stemmen!F209/Stemmen!$Z209</f>
        <v>0.25985401459854013</v>
      </c>
      <c r="G209" s="1">
        <f>Stemmen!G209/Stemmen!$Z209</f>
        <v>2.9197080291970801E-3</v>
      </c>
      <c r="H209" s="1">
        <f>Stemmen!H209/Stemmen!$Z209</f>
        <v>1.4598540145985401E-3</v>
      </c>
      <c r="I209" s="1">
        <f>Stemmen!I209/Stemmen!$Z209</f>
        <v>1.4598540145985401E-3</v>
      </c>
      <c r="J209" s="1">
        <f>Stemmen!J209/Stemmen!$Z209</f>
        <v>5.4014598540145987E-2</v>
      </c>
      <c r="K209" s="1">
        <f>Stemmen!K209/Stemmen!$Z209</f>
        <v>0</v>
      </c>
      <c r="L209" s="1">
        <f>Stemmen!L209/Stemmen!$Z209</f>
        <v>0.15474452554744525</v>
      </c>
      <c r="M209" s="1">
        <f>Stemmen!M209/Stemmen!$Z209</f>
        <v>7.4452554744525543E-2</v>
      </c>
      <c r="N209" s="1">
        <f>Stemmen!N209/Stemmen!$Z209</f>
        <v>9.1970802919708022E-2</v>
      </c>
      <c r="O209" s="1">
        <f>Stemmen!O209/Stemmen!$Z209</f>
        <v>5.8394160583941602E-3</v>
      </c>
      <c r="P209" s="1">
        <f>Stemmen!P209/Stemmen!$Z209</f>
        <v>4.3795620437956206E-2</v>
      </c>
      <c r="Q209" s="1">
        <f>Stemmen!Q209/Stemmen!$Z209</f>
        <v>4.3795620437956208E-3</v>
      </c>
      <c r="R209" s="1">
        <f>Stemmen!R209/Stemmen!$Z209</f>
        <v>0</v>
      </c>
      <c r="S209" s="1">
        <f>Stemmen!S209/Stemmen!$Z209</f>
        <v>1.6058394160583942E-2</v>
      </c>
      <c r="T209" s="1">
        <f>Stemmen!T209/Stemmen!$Z209</f>
        <v>4.3795620437956208E-3</v>
      </c>
      <c r="U209" s="1">
        <f>Stemmen!U209/Stemmen!$Z209</f>
        <v>1.4598540145985401E-3</v>
      </c>
      <c r="V209" s="1">
        <f>Stemmen!V209/Stemmen!$Z209</f>
        <v>7.0072992700729933E-2</v>
      </c>
      <c r="W209" s="1">
        <f>Stemmen!W209/Stemmen!$Z209</f>
        <v>5.9854014598540145E-2</v>
      </c>
      <c r="X209" s="1">
        <f>Stemmen!X209/Stemmen!$Z209</f>
        <v>0.15328467153284672</v>
      </c>
    </row>
    <row r="210" spans="1:24" x14ac:dyDescent="0.25">
      <c r="A210" t="str">
        <f>Stemmen!A210</f>
        <v>GM0820</v>
      </c>
      <c r="B210" t="str">
        <f>Stemmen!B210</f>
        <v>Nuenen, Gerwen en Nederwetten</v>
      </c>
      <c r="C210">
        <f>Stemmen!C210</f>
        <v>22550</v>
      </c>
      <c r="D210">
        <f>Stemmen!D210</f>
        <v>1</v>
      </c>
      <c r="E210">
        <f>Stemmen!E210</f>
        <v>0</v>
      </c>
      <c r="F210" s="1">
        <f>Stemmen!F210/Stemmen!$Z210</f>
        <v>0.13215859030837004</v>
      </c>
      <c r="G210" s="1">
        <f>Stemmen!G210/Stemmen!$Z210</f>
        <v>4.4052863436123352E-3</v>
      </c>
      <c r="H210" s="1">
        <f>Stemmen!H210/Stemmen!$Z210</f>
        <v>0</v>
      </c>
      <c r="I210" s="1">
        <f>Stemmen!I210/Stemmen!$Z210</f>
        <v>0</v>
      </c>
      <c r="J210" s="1">
        <f>Stemmen!J210/Stemmen!$Z210</f>
        <v>3.9647577092511016E-2</v>
      </c>
      <c r="K210" s="1">
        <f>Stemmen!K210/Stemmen!$Z210</f>
        <v>0</v>
      </c>
      <c r="L210" s="1">
        <f>Stemmen!L210/Stemmen!$Z210</f>
        <v>0.20704845814977973</v>
      </c>
      <c r="M210" s="1">
        <f>Stemmen!M210/Stemmen!$Z210</f>
        <v>7.9295154185022032E-2</v>
      </c>
      <c r="N210" s="1">
        <f>Stemmen!N210/Stemmen!$Z210</f>
        <v>7.0484581497797363E-2</v>
      </c>
      <c r="O210" s="1">
        <f>Stemmen!O210/Stemmen!$Z210</f>
        <v>1.7621145374449341E-2</v>
      </c>
      <c r="P210" s="1">
        <f>Stemmen!P210/Stemmen!$Z210</f>
        <v>7.0484581497797363E-2</v>
      </c>
      <c r="Q210" s="1">
        <f>Stemmen!Q210/Stemmen!$Z210</f>
        <v>1.7621145374449341E-2</v>
      </c>
      <c r="R210" s="1">
        <f>Stemmen!R210/Stemmen!$Z210</f>
        <v>0</v>
      </c>
      <c r="S210" s="1">
        <f>Stemmen!S210/Stemmen!$Z210</f>
        <v>1.3215859030837005E-2</v>
      </c>
      <c r="T210" s="1">
        <f>Stemmen!T210/Stemmen!$Z210</f>
        <v>4.4052863436123352E-3</v>
      </c>
      <c r="U210" s="1">
        <f>Stemmen!U210/Stemmen!$Z210</f>
        <v>4.4052863436123352E-3</v>
      </c>
      <c r="V210" s="1">
        <f>Stemmen!V210/Stemmen!$Z210</f>
        <v>0.13215859030837004</v>
      </c>
      <c r="W210" s="1">
        <f>Stemmen!W210/Stemmen!$Z210</f>
        <v>4.8458149779735685E-2</v>
      </c>
      <c r="X210" s="1">
        <f>Stemmen!X210/Stemmen!$Z210</f>
        <v>0.15859030837004406</v>
      </c>
    </row>
    <row r="211" spans="1:24" x14ac:dyDescent="0.25">
      <c r="A211" t="str">
        <f>Stemmen!A211</f>
        <v>GM0823</v>
      </c>
      <c r="B211" t="str">
        <f>Stemmen!B211</f>
        <v>Oirschot</v>
      </c>
      <c r="C211">
        <f>Stemmen!C211</f>
        <v>17860</v>
      </c>
      <c r="D211">
        <f>Stemmen!D211</f>
        <v>1</v>
      </c>
      <c r="E211">
        <f>Stemmen!E211</f>
        <v>1545</v>
      </c>
      <c r="F211" s="1">
        <f>Stemmen!F211/Stemmen!$Z211</f>
        <v>0.18705035971223022</v>
      </c>
      <c r="G211" s="1">
        <f>Stemmen!G211/Stemmen!$Z211</f>
        <v>0</v>
      </c>
      <c r="H211" s="1">
        <f>Stemmen!H211/Stemmen!$Z211</f>
        <v>0</v>
      </c>
      <c r="I211" s="1">
        <f>Stemmen!I211/Stemmen!$Z211</f>
        <v>1.7985611510791368E-3</v>
      </c>
      <c r="J211" s="1">
        <f>Stemmen!J211/Stemmen!$Z211</f>
        <v>2.6978417266187049E-2</v>
      </c>
      <c r="K211" s="1">
        <f>Stemmen!K211/Stemmen!$Z211</f>
        <v>1.7985611510791368E-3</v>
      </c>
      <c r="L211" s="1">
        <f>Stemmen!L211/Stemmen!$Z211</f>
        <v>0.17625899280575538</v>
      </c>
      <c r="M211" s="1">
        <f>Stemmen!M211/Stemmen!$Z211</f>
        <v>4.6762589928057555E-2</v>
      </c>
      <c r="N211" s="1">
        <f>Stemmen!N211/Stemmen!$Z211</f>
        <v>0.17446043165467626</v>
      </c>
      <c r="O211" s="1">
        <f>Stemmen!O211/Stemmen!$Z211</f>
        <v>5.3956834532374104E-3</v>
      </c>
      <c r="P211" s="1">
        <f>Stemmen!P211/Stemmen!$Z211</f>
        <v>4.8561151079136694E-2</v>
      </c>
      <c r="Q211" s="1">
        <f>Stemmen!Q211/Stemmen!$Z211</f>
        <v>3.5971223021582736E-3</v>
      </c>
      <c r="R211" s="1">
        <f>Stemmen!R211/Stemmen!$Z211</f>
        <v>0</v>
      </c>
      <c r="S211" s="1">
        <f>Stemmen!S211/Stemmen!$Z211</f>
        <v>3.5971223021582736E-3</v>
      </c>
      <c r="T211" s="1">
        <f>Stemmen!T211/Stemmen!$Z211</f>
        <v>1.7985611510791368E-3</v>
      </c>
      <c r="U211" s="1">
        <f>Stemmen!U211/Stemmen!$Z211</f>
        <v>0</v>
      </c>
      <c r="V211" s="1">
        <f>Stemmen!V211/Stemmen!$Z211</f>
        <v>0.11870503597122302</v>
      </c>
      <c r="W211" s="1">
        <f>Stemmen!W211/Stemmen!$Z211</f>
        <v>6.654676258992806E-2</v>
      </c>
      <c r="X211" s="1">
        <f>Stemmen!X211/Stemmen!$Z211</f>
        <v>0.1366906474820144</v>
      </c>
    </row>
    <row r="212" spans="1:24" x14ac:dyDescent="0.25">
      <c r="A212" t="str">
        <f>Stemmen!A212</f>
        <v>GM0826</v>
      </c>
      <c r="B212" t="str">
        <f>Stemmen!B212</f>
        <v>Oosterhout</v>
      </c>
      <c r="C212">
        <f>Stemmen!C212</f>
        <v>54005</v>
      </c>
      <c r="D212">
        <f>Stemmen!D212</f>
        <v>3</v>
      </c>
      <c r="E212">
        <f>Stemmen!E212</f>
        <v>804</v>
      </c>
      <c r="F212" s="1">
        <f>Stemmen!F212/Stemmen!$Z212</f>
        <v>0.13939670932358317</v>
      </c>
      <c r="G212" s="1">
        <f>Stemmen!G212/Stemmen!$Z212</f>
        <v>9.1407678244972577E-4</v>
      </c>
      <c r="H212" s="1">
        <f>Stemmen!H212/Stemmen!$Z212</f>
        <v>9.1407678244972577E-4</v>
      </c>
      <c r="I212" s="1">
        <f>Stemmen!I212/Stemmen!$Z212</f>
        <v>9.1407678244972577E-4</v>
      </c>
      <c r="J212" s="1">
        <f>Stemmen!J212/Stemmen!$Z212</f>
        <v>2.9707495429616086E-2</v>
      </c>
      <c r="K212" s="1">
        <f>Stemmen!K212/Stemmen!$Z212</f>
        <v>0</v>
      </c>
      <c r="L212" s="1">
        <f>Stemmen!L212/Stemmen!$Z212</f>
        <v>0.20018281535648993</v>
      </c>
      <c r="M212" s="1">
        <f>Stemmen!M212/Stemmen!$Z212</f>
        <v>5.6672760511882997E-2</v>
      </c>
      <c r="N212" s="1">
        <f>Stemmen!N212/Stemmen!$Z212</f>
        <v>0.10968921389396709</v>
      </c>
      <c r="O212" s="1">
        <f>Stemmen!O212/Stemmen!$Z212</f>
        <v>6.855575868372943E-3</v>
      </c>
      <c r="P212" s="1">
        <f>Stemmen!P212/Stemmen!$Z212</f>
        <v>4.113345521023766E-2</v>
      </c>
      <c r="Q212" s="1">
        <f>Stemmen!Q212/Stemmen!$Z212</f>
        <v>5.4844606946983544E-3</v>
      </c>
      <c r="R212" s="1">
        <f>Stemmen!R212/Stemmen!$Z212</f>
        <v>0</v>
      </c>
      <c r="S212" s="1">
        <f>Stemmen!S212/Stemmen!$Z212</f>
        <v>6.3985374771480807E-3</v>
      </c>
      <c r="T212" s="1">
        <f>Stemmen!T212/Stemmen!$Z212</f>
        <v>3.1992687385740404E-3</v>
      </c>
      <c r="U212" s="1">
        <f>Stemmen!U212/Stemmen!$Z212</f>
        <v>2.7422303473491772E-3</v>
      </c>
      <c r="V212" s="1">
        <f>Stemmen!V212/Stemmen!$Z212</f>
        <v>0.1503656307129799</v>
      </c>
      <c r="W212" s="1">
        <f>Stemmen!W212/Stemmen!$Z212</f>
        <v>7.8610603290676415E-2</v>
      </c>
      <c r="X212" s="1">
        <f>Stemmen!X212/Stemmen!$Z212</f>
        <v>0.16681901279707495</v>
      </c>
    </row>
    <row r="213" spans="1:24" x14ac:dyDescent="0.25">
      <c r="A213" t="str">
        <f>Stemmen!A213</f>
        <v>GM0828</v>
      </c>
      <c r="B213" t="str">
        <f>Stemmen!B213</f>
        <v>Oss</v>
      </c>
      <c r="C213">
        <f>Stemmen!C213</f>
        <v>84640</v>
      </c>
      <c r="D213">
        <f>Stemmen!D213</f>
        <v>6</v>
      </c>
      <c r="E213">
        <f>Stemmen!E213</f>
        <v>5300</v>
      </c>
      <c r="F213" s="1">
        <f>Stemmen!F213/Stemmen!$Z213</f>
        <v>0.17283176593521421</v>
      </c>
      <c r="G213" s="1">
        <f>Stemmen!G213/Stemmen!$Z213</f>
        <v>8.3594566353187045E-4</v>
      </c>
      <c r="H213" s="1">
        <f>Stemmen!H213/Stemmen!$Z213</f>
        <v>1.4629049111807733E-3</v>
      </c>
      <c r="I213" s="1">
        <f>Stemmen!I213/Stemmen!$Z213</f>
        <v>6.2695924764890286E-4</v>
      </c>
      <c r="J213" s="1">
        <f>Stemmen!J213/Stemmen!$Z213</f>
        <v>2.7586206896551724E-2</v>
      </c>
      <c r="K213" s="1">
        <f>Stemmen!K213/Stemmen!$Z213</f>
        <v>0</v>
      </c>
      <c r="L213" s="1">
        <f>Stemmen!L213/Stemmen!$Z213</f>
        <v>0.12810867293625913</v>
      </c>
      <c r="M213" s="1">
        <f>Stemmen!M213/Stemmen!$Z213</f>
        <v>4.1170323928944617E-2</v>
      </c>
      <c r="N213" s="1">
        <f>Stemmen!N213/Stemmen!$Z213</f>
        <v>0.17262277951933125</v>
      </c>
      <c r="O213" s="1">
        <f>Stemmen!O213/Stemmen!$Z213</f>
        <v>9.8223615464994776E-3</v>
      </c>
      <c r="P213" s="1">
        <f>Stemmen!P213/Stemmen!$Z213</f>
        <v>7.9205851619644718E-2</v>
      </c>
      <c r="Q213" s="1">
        <f>Stemmen!Q213/Stemmen!$Z213</f>
        <v>4.1797283176593526E-3</v>
      </c>
      <c r="R213" s="1">
        <f>Stemmen!R213/Stemmen!$Z213</f>
        <v>2.0898641588296761E-4</v>
      </c>
      <c r="S213" s="1">
        <f>Stemmen!S213/Stemmen!$Z213</f>
        <v>7.5235109717868339E-3</v>
      </c>
      <c r="T213" s="1">
        <f>Stemmen!T213/Stemmen!$Z213</f>
        <v>2.7168234064785788E-3</v>
      </c>
      <c r="U213" s="1">
        <f>Stemmen!U213/Stemmen!$Z213</f>
        <v>1.0449320794148381E-3</v>
      </c>
      <c r="V213" s="1">
        <f>Stemmen!V213/Stemmen!$Z213</f>
        <v>0.16050156739811913</v>
      </c>
      <c r="W213" s="1">
        <f>Stemmen!W213/Stemmen!$Z213</f>
        <v>8.5893416927899688E-2</v>
      </c>
      <c r="X213" s="1">
        <f>Stemmen!X213/Stemmen!$Z213</f>
        <v>0.10365726227795194</v>
      </c>
    </row>
    <row r="214" spans="1:24" x14ac:dyDescent="0.25">
      <c r="A214" t="str">
        <f>Stemmen!A214</f>
        <v>GM0840</v>
      </c>
      <c r="B214" t="str">
        <f>Stemmen!B214</f>
        <v>Rucphen</v>
      </c>
      <c r="C214">
        <f>Stemmen!C214</f>
        <v>22320</v>
      </c>
      <c r="D214">
        <f>Stemmen!D214</f>
        <v>2</v>
      </c>
      <c r="E214">
        <f>Stemmen!E214</f>
        <v>1147</v>
      </c>
      <c r="F214" s="1">
        <f>Stemmen!F214/Stemmen!$Z214</f>
        <v>0.13935144609991235</v>
      </c>
      <c r="G214" s="1">
        <f>Stemmen!G214/Stemmen!$Z214</f>
        <v>1.7528483786152498E-3</v>
      </c>
      <c r="H214" s="1">
        <f>Stemmen!H214/Stemmen!$Z214</f>
        <v>8.7642418930762491E-4</v>
      </c>
      <c r="I214" s="1">
        <f>Stemmen!I214/Stemmen!$Z214</f>
        <v>8.7642418930762491E-4</v>
      </c>
      <c r="J214" s="1">
        <f>Stemmen!J214/Stemmen!$Z214</f>
        <v>4.0315512708150744E-2</v>
      </c>
      <c r="K214" s="1">
        <f>Stemmen!K214/Stemmen!$Z214</f>
        <v>3.5056967572304996E-3</v>
      </c>
      <c r="L214" s="1">
        <f>Stemmen!L214/Stemmen!$Z214</f>
        <v>6.7484662576687116E-2</v>
      </c>
      <c r="M214" s="1">
        <f>Stemmen!M214/Stemmen!$Z214</f>
        <v>1.3146362839614373E-2</v>
      </c>
      <c r="N214" s="1">
        <f>Stemmen!N214/Stemmen!$Z214</f>
        <v>6.4855390008764238E-2</v>
      </c>
      <c r="O214" s="1">
        <f>Stemmen!O214/Stemmen!$Z214</f>
        <v>8.7642418930762491E-3</v>
      </c>
      <c r="P214" s="1">
        <f>Stemmen!P214/Stemmen!$Z214</f>
        <v>6.3102541630148987E-2</v>
      </c>
      <c r="Q214" s="1">
        <f>Stemmen!Q214/Stemmen!$Z214</f>
        <v>1.5775635407537247E-2</v>
      </c>
      <c r="R214" s="1">
        <f>Stemmen!R214/Stemmen!$Z214</f>
        <v>0</v>
      </c>
      <c r="S214" s="1">
        <f>Stemmen!S214/Stemmen!$Z214</f>
        <v>8.7642418930762491E-4</v>
      </c>
      <c r="T214" s="1">
        <f>Stemmen!T214/Stemmen!$Z214</f>
        <v>1.7528483786152498E-3</v>
      </c>
      <c r="U214" s="1">
        <f>Stemmen!U214/Stemmen!$Z214</f>
        <v>1.7528483786152498E-3</v>
      </c>
      <c r="V214" s="1">
        <f>Stemmen!V214/Stemmen!$Z214</f>
        <v>0.39614373356704646</v>
      </c>
      <c r="W214" s="1">
        <f>Stemmen!W214/Stemmen!$Z214</f>
        <v>5.0832602979842247E-2</v>
      </c>
      <c r="X214" s="1">
        <f>Stemmen!X214/Stemmen!$Z214</f>
        <v>0.12883435582822086</v>
      </c>
    </row>
    <row r="215" spans="1:24" x14ac:dyDescent="0.25">
      <c r="A215" t="str">
        <f>Stemmen!A215</f>
        <v>GM0845</v>
      </c>
      <c r="B215" t="str">
        <f>Stemmen!B215</f>
        <v>Sint-Michielsgestel</v>
      </c>
      <c r="C215">
        <f>Stemmen!C215</f>
        <v>28130</v>
      </c>
      <c r="D215">
        <f>Stemmen!D215</f>
        <v>1</v>
      </c>
      <c r="E215">
        <f>Stemmen!E215</f>
        <v>1160</v>
      </c>
      <c r="F215" s="1">
        <f>Stemmen!F215/Stemmen!$Z215</f>
        <v>0.22321428571428573</v>
      </c>
      <c r="G215" s="1">
        <f>Stemmen!G215/Stemmen!$Z215</f>
        <v>1.7857142857142857E-3</v>
      </c>
      <c r="H215" s="1">
        <f>Stemmen!H215/Stemmen!$Z215</f>
        <v>1.7857142857142857E-3</v>
      </c>
      <c r="I215" s="1">
        <f>Stemmen!I215/Stemmen!$Z215</f>
        <v>0</v>
      </c>
      <c r="J215" s="1">
        <f>Stemmen!J215/Stemmen!$Z215</f>
        <v>3.3928571428571426E-2</v>
      </c>
      <c r="K215" s="1">
        <f>Stemmen!K215/Stemmen!$Z215</f>
        <v>0</v>
      </c>
      <c r="L215" s="1">
        <f>Stemmen!L215/Stemmen!$Z215</f>
        <v>0.24821428571428572</v>
      </c>
      <c r="M215" s="1">
        <f>Stemmen!M215/Stemmen!$Z215</f>
        <v>2.6785714285714284E-2</v>
      </c>
      <c r="N215" s="1">
        <f>Stemmen!N215/Stemmen!$Z215</f>
        <v>4.642857142857143E-2</v>
      </c>
      <c r="O215" s="1">
        <f>Stemmen!O215/Stemmen!$Z215</f>
        <v>7.1428571428571426E-3</v>
      </c>
      <c r="P215" s="1">
        <f>Stemmen!P215/Stemmen!$Z215</f>
        <v>3.9285714285714285E-2</v>
      </c>
      <c r="Q215" s="1">
        <f>Stemmen!Q215/Stemmen!$Z215</f>
        <v>7.1428571428571426E-3</v>
      </c>
      <c r="R215" s="1">
        <f>Stemmen!R215/Stemmen!$Z215</f>
        <v>1.7857142857142857E-3</v>
      </c>
      <c r="S215" s="1">
        <f>Stemmen!S215/Stemmen!$Z215</f>
        <v>3.5714285714285713E-3</v>
      </c>
      <c r="T215" s="1">
        <f>Stemmen!T215/Stemmen!$Z215</f>
        <v>0</v>
      </c>
      <c r="U215" s="1">
        <f>Stemmen!U215/Stemmen!$Z215</f>
        <v>0</v>
      </c>
      <c r="V215" s="1">
        <f>Stemmen!V215/Stemmen!$Z215</f>
        <v>8.0357142857142863E-2</v>
      </c>
      <c r="W215" s="1">
        <f>Stemmen!W215/Stemmen!$Z215</f>
        <v>6.25E-2</v>
      </c>
      <c r="X215" s="1">
        <f>Stemmen!X215/Stemmen!$Z215</f>
        <v>0.21607142857142858</v>
      </c>
    </row>
    <row r="216" spans="1:24" x14ac:dyDescent="0.25">
      <c r="A216" t="str">
        <f>Stemmen!A216</f>
        <v>GM0846</v>
      </c>
      <c r="B216" t="str">
        <f>Stemmen!B216</f>
        <v>Sint-Oedenrode</v>
      </c>
      <c r="C216">
        <f>Stemmen!C216</f>
        <v>17910</v>
      </c>
      <c r="D216">
        <f>Stemmen!D216</f>
        <v>2</v>
      </c>
      <c r="E216">
        <f>Stemmen!E216</f>
        <v>2149</v>
      </c>
      <c r="F216" s="1">
        <f>Stemmen!F216/Stemmen!$Z216</f>
        <v>0.33204334365325078</v>
      </c>
      <c r="G216" s="1">
        <f>Stemmen!G216/Stemmen!$Z216</f>
        <v>1.5479876160990713E-3</v>
      </c>
      <c r="H216" s="1">
        <f>Stemmen!H216/Stemmen!$Z216</f>
        <v>7.7399380804953565E-4</v>
      </c>
      <c r="I216" s="1">
        <f>Stemmen!I216/Stemmen!$Z216</f>
        <v>0</v>
      </c>
      <c r="J216" s="1">
        <f>Stemmen!J216/Stemmen!$Z216</f>
        <v>2.6315789473684209E-2</v>
      </c>
      <c r="K216" s="1">
        <f>Stemmen!K216/Stemmen!$Z216</f>
        <v>0</v>
      </c>
      <c r="L216" s="1">
        <f>Stemmen!L216/Stemmen!$Z216</f>
        <v>0.11145510835913312</v>
      </c>
      <c r="M216" s="1">
        <f>Stemmen!M216/Stemmen!$Z216</f>
        <v>2.089783281733746E-2</v>
      </c>
      <c r="N216" s="1">
        <f>Stemmen!N216/Stemmen!$Z216</f>
        <v>9.8297213622291019E-2</v>
      </c>
      <c r="O216" s="1">
        <f>Stemmen!O216/Stemmen!$Z216</f>
        <v>6.1919504643962852E-3</v>
      </c>
      <c r="P216" s="1">
        <f>Stemmen!P216/Stemmen!$Z216</f>
        <v>9.5975232198142413E-2</v>
      </c>
      <c r="Q216" s="1">
        <f>Stemmen!Q216/Stemmen!$Z216</f>
        <v>3.0959752321981426E-3</v>
      </c>
      <c r="R216" s="1">
        <f>Stemmen!R216/Stemmen!$Z216</f>
        <v>0</v>
      </c>
      <c r="S216" s="1">
        <f>Stemmen!S216/Stemmen!$Z216</f>
        <v>6.1919504643962852E-3</v>
      </c>
      <c r="T216" s="1">
        <f>Stemmen!T216/Stemmen!$Z216</f>
        <v>0</v>
      </c>
      <c r="U216" s="1">
        <f>Stemmen!U216/Stemmen!$Z216</f>
        <v>2.3219814241486067E-3</v>
      </c>
      <c r="V216" s="1">
        <f>Stemmen!V216/Stemmen!$Z216</f>
        <v>0.12151702786377709</v>
      </c>
      <c r="W216" s="1">
        <f>Stemmen!W216/Stemmen!$Z216</f>
        <v>5.7275541795665637E-2</v>
      </c>
      <c r="X216" s="1">
        <f>Stemmen!X216/Stemmen!$Z216</f>
        <v>0.11609907120743033</v>
      </c>
    </row>
    <row r="217" spans="1:24" x14ac:dyDescent="0.25">
      <c r="A217" t="str">
        <f>Stemmen!A217</f>
        <v>GM0848</v>
      </c>
      <c r="B217" t="str">
        <f>Stemmen!B217</f>
        <v>Son en Breugel</v>
      </c>
      <c r="C217">
        <f>Stemmen!C217</f>
        <v>15820</v>
      </c>
      <c r="D217">
        <f>Stemmen!D217</f>
        <v>2</v>
      </c>
      <c r="E217">
        <f>Stemmen!E217</f>
        <v>2574</v>
      </c>
      <c r="F217" s="1">
        <f>Stemmen!F217/Stemmen!$Z217</f>
        <v>0.17473684210526316</v>
      </c>
      <c r="G217" s="1">
        <f>Stemmen!G217/Stemmen!$Z217</f>
        <v>0</v>
      </c>
      <c r="H217" s="1">
        <f>Stemmen!H217/Stemmen!$Z217</f>
        <v>1.0526315789473684E-3</v>
      </c>
      <c r="I217" s="1">
        <f>Stemmen!I217/Stemmen!$Z217</f>
        <v>2.1052631578947368E-3</v>
      </c>
      <c r="J217" s="1">
        <f>Stemmen!J217/Stemmen!$Z217</f>
        <v>3.3684210526315789E-2</v>
      </c>
      <c r="K217" s="1">
        <f>Stemmen!K217/Stemmen!$Z217</f>
        <v>3.1578947368421052E-3</v>
      </c>
      <c r="L217" s="1">
        <f>Stemmen!L217/Stemmen!$Z217</f>
        <v>0.16105263157894736</v>
      </c>
      <c r="M217" s="1">
        <f>Stemmen!M217/Stemmen!$Z217</f>
        <v>5.2631578947368418E-2</v>
      </c>
      <c r="N217" s="1">
        <f>Stemmen!N217/Stemmen!$Z217</f>
        <v>0.1031578947368421</v>
      </c>
      <c r="O217" s="1">
        <f>Stemmen!O217/Stemmen!$Z217</f>
        <v>1.5789473684210527E-2</v>
      </c>
      <c r="P217" s="1">
        <f>Stemmen!P217/Stemmen!$Z217</f>
        <v>0.11473684210526315</v>
      </c>
      <c r="Q217" s="1">
        <f>Stemmen!Q217/Stemmen!$Z217</f>
        <v>9.4736842105263164E-3</v>
      </c>
      <c r="R217" s="1">
        <f>Stemmen!R217/Stemmen!$Z217</f>
        <v>0</v>
      </c>
      <c r="S217" s="1">
        <f>Stemmen!S217/Stemmen!$Z217</f>
        <v>4.2105263157894736E-3</v>
      </c>
      <c r="T217" s="1">
        <f>Stemmen!T217/Stemmen!$Z217</f>
        <v>0</v>
      </c>
      <c r="U217" s="1">
        <f>Stemmen!U217/Stemmen!$Z217</f>
        <v>0</v>
      </c>
      <c r="V217" s="1">
        <f>Stemmen!V217/Stemmen!$Z217</f>
        <v>0.11368421052631579</v>
      </c>
      <c r="W217" s="1">
        <f>Stemmen!W217/Stemmen!$Z217</f>
        <v>7.7894736842105267E-2</v>
      </c>
      <c r="X217" s="1">
        <f>Stemmen!X217/Stemmen!$Z217</f>
        <v>0.13263157894736843</v>
      </c>
    </row>
    <row r="218" spans="1:24" x14ac:dyDescent="0.25">
      <c r="A218" t="str">
        <f>Stemmen!A218</f>
        <v>GM0851</v>
      </c>
      <c r="B218" t="str">
        <f>Stemmen!B218</f>
        <v>Steenbergen</v>
      </c>
      <c r="C218">
        <f>Stemmen!C218</f>
        <v>23355</v>
      </c>
      <c r="D218">
        <f>Stemmen!D218</f>
        <v>1</v>
      </c>
      <c r="E218">
        <f>Stemmen!E218</f>
        <v>2061</v>
      </c>
      <c r="F218" s="1">
        <f>Stemmen!F218/Stemmen!$Z218</f>
        <v>0.14809590973201692</v>
      </c>
      <c r="G218" s="1">
        <f>Stemmen!G218/Stemmen!$Z218</f>
        <v>1.4104372355430183E-3</v>
      </c>
      <c r="H218" s="1">
        <f>Stemmen!H218/Stemmen!$Z218</f>
        <v>2.8208744710860366E-3</v>
      </c>
      <c r="I218" s="1">
        <f>Stemmen!I218/Stemmen!$Z218</f>
        <v>2.8208744710860366E-3</v>
      </c>
      <c r="J218" s="1">
        <f>Stemmen!J218/Stemmen!$Z218</f>
        <v>4.2313117066290547E-2</v>
      </c>
      <c r="K218" s="1">
        <f>Stemmen!K218/Stemmen!$Z218</f>
        <v>0</v>
      </c>
      <c r="L218" s="1">
        <f>Stemmen!L218/Stemmen!$Z218</f>
        <v>0.15091678420310295</v>
      </c>
      <c r="M218" s="1">
        <f>Stemmen!M218/Stemmen!$Z218</f>
        <v>3.8081805359661498E-2</v>
      </c>
      <c r="N218" s="1">
        <f>Stemmen!N218/Stemmen!$Z218</f>
        <v>7.6163610719322997E-2</v>
      </c>
      <c r="O218" s="1">
        <f>Stemmen!O218/Stemmen!$Z218</f>
        <v>1.9746121297602257E-2</v>
      </c>
      <c r="P218" s="1">
        <f>Stemmen!P218/Stemmen!$Z218</f>
        <v>6.7700987306064886E-2</v>
      </c>
      <c r="Q218" s="1">
        <f>Stemmen!Q218/Stemmen!$Z218</f>
        <v>2.8208744710860366E-3</v>
      </c>
      <c r="R218" s="1">
        <f>Stemmen!R218/Stemmen!$Z218</f>
        <v>0</v>
      </c>
      <c r="S218" s="1">
        <f>Stemmen!S218/Stemmen!$Z218</f>
        <v>2.8208744710860366E-3</v>
      </c>
      <c r="T218" s="1">
        <f>Stemmen!T218/Stemmen!$Z218</f>
        <v>0</v>
      </c>
      <c r="U218" s="1">
        <f>Stemmen!U218/Stemmen!$Z218</f>
        <v>5.6417489421720732E-3</v>
      </c>
      <c r="V218" s="1">
        <f>Stemmen!V218/Stemmen!$Z218</f>
        <v>0.19605077574047955</v>
      </c>
      <c r="W218" s="1">
        <f>Stemmen!W218/Stemmen!$Z218</f>
        <v>7.1932299012693934E-2</v>
      </c>
      <c r="X218" s="1">
        <f>Stemmen!X218/Stemmen!$Z218</f>
        <v>0.17066290550070523</v>
      </c>
    </row>
    <row r="219" spans="1:24" x14ac:dyDescent="0.25">
      <c r="A219" t="str">
        <f>Stemmen!A219</f>
        <v>GM0852</v>
      </c>
      <c r="B219" t="str">
        <f>Stemmen!B219</f>
        <v>Waterland</v>
      </c>
      <c r="C219">
        <f>Stemmen!C219</f>
        <v>17010</v>
      </c>
      <c r="D219">
        <f>Stemmen!D219</f>
        <v>1</v>
      </c>
      <c r="E219">
        <f>Stemmen!E219</f>
        <v>803</v>
      </c>
      <c r="F219" s="1">
        <f>Stemmen!F219/Stemmen!$Z219</f>
        <v>5.7142857142857141E-2</v>
      </c>
      <c r="G219" s="1">
        <f>Stemmen!G219/Stemmen!$Z219</f>
        <v>0</v>
      </c>
      <c r="H219" s="1">
        <f>Stemmen!H219/Stemmen!$Z219</f>
        <v>0</v>
      </c>
      <c r="I219" s="1">
        <f>Stemmen!I219/Stemmen!$Z219</f>
        <v>0</v>
      </c>
      <c r="J219" s="1">
        <f>Stemmen!J219/Stemmen!$Z219</f>
        <v>5.4945054945054944E-2</v>
      </c>
      <c r="K219" s="1">
        <f>Stemmen!K219/Stemmen!$Z219</f>
        <v>0</v>
      </c>
      <c r="L219" s="1">
        <f>Stemmen!L219/Stemmen!$Z219</f>
        <v>0.2725274725274725</v>
      </c>
      <c r="M219" s="1">
        <f>Stemmen!M219/Stemmen!$Z219</f>
        <v>0.12967032967032968</v>
      </c>
      <c r="N219" s="1">
        <f>Stemmen!N219/Stemmen!$Z219</f>
        <v>6.8131868131868126E-2</v>
      </c>
      <c r="O219" s="1">
        <f>Stemmen!O219/Stemmen!$Z219</f>
        <v>6.5934065934065934E-3</v>
      </c>
      <c r="P219" s="1">
        <f>Stemmen!P219/Stemmen!$Z219</f>
        <v>8.7912087912087912E-3</v>
      </c>
      <c r="Q219" s="1">
        <f>Stemmen!Q219/Stemmen!$Z219</f>
        <v>8.7912087912087912E-3</v>
      </c>
      <c r="R219" s="1">
        <f>Stemmen!R219/Stemmen!$Z219</f>
        <v>0</v>
      </c>
      <c r="S219" s="1">
        <f>Stemmen!S219/Stemmen!$Z219</f>
        <v>4.3956043956043956E-3</v>
      </c>
      <c r="T219" s="1">
        <f>Stemmen!T219/Stemmen!$Z219</f>
        <v>4.3956043956043956E-3</v>
      </c>
      <c r="U219" s="1">
        <f>Stemmen!U219/Stemmen!$Z219</f>
        <v>0</v>
      </c>
      <c r="V219" s="1">
        <f>Stemmen!V219/Stemmen!$Z219</f>
        <v>4.8351648351648353E-2</v>
      </c>
      <c r="W219" s="1">
        <f>Stemmen!W219/Stemmen!$Z219</f>
        <v>0.11208791208791209</v>
      </c>
      <c r="X219" s="1">
        <f>Stemmen!X219/Stemmen!$Z219</f>
        <v>0.22417582417582418</v>
      </c>
    </row>
    <row r="220" spans="1:24" x14ac:dyDescent="0.25">
      <c r="A220" t="str">
        <f>Stemmen!A220</f>
        <v>GM0855</v>
      </c>
      <c r="B220" t="str">
        <f>Stemmen!B220</f>
        <v>Tilburg</v>
      </c>
      <c r="C220">
        <f>Stemmen!C220</f>
        <v>207580</v>
      </c>
      <c r="D220">
        <f>Stemmen!D220</f>
        <v>11</v>
      </c>
      <c r="E220">
        <f>Stemmen!E220</f>
        <v>14836</v>
      </c>
      <c r="F220" s="1">
        <f>Stemmen!F220/Stemmen!$Z220</f>
        <v>0.10865167202189695</v>
      </c>
      <c r="G220" s="1">
        <f>Stemmen!G220/Stemmen!$Z220</f>
        <v>1.6660716410805665E-3</v>
      </c>
      <c r="H220" s="1">
        <f>Stemmen!H220/Stemmen!$Z220</f>
        <v>8.3303582054028327E-4</v>
      </c>
      <c r="I220" s="1">
        <f>Stemmen!I220/Stemmen!$Z220</f>
        <v>1.0710460549803642E-3</v>
      </c>
      <c r="J220" s="1">
        <f>Stemmen!J220/Stemmen!$Z220</f>
        <v>4.2722837081994529E-2</v>
      </c>
      <c r="K220" s="1">
        <f>Stemmen!K220/Stemmen!$Z220</f>
        <v>1.1900511722004047E-3</v>
      </c>
      <c r="L220" s="1">
        <f>Stemmen!L220/Stemmen!$Z220</f>
        <v>0.20623586814233011</v>
      </c>
      <c r="M220" s="1">
        <f>Stemmen!M220/Stemmen!$Z220</f>
        <v>0.1141259074140188</v>
      </c>
      <c r="N220" s="1">
        <f>Stemmen!N220/Stemmen!$Z220</f>
        <v>0.13161965964536476</v>
      </c>
      <c r="O220" s="1">
        <f>Stemmen!O220/Stemmen!$Z220</f>
        <v>1.3685588480304654E-2</v>
      </c>
      <c r="P220" s="1">
        <f>Stemmen!P220/Stemmen!$Z220</f>
        <v>3.1298345828870644E-2</v>
      </c>
      <c r="Q220" s="1">
        <f>Stemmen!Q220/Stemmen!$Z220</f>
        <v>6.7832916815423064E-3</v>
      </c>
      <c r="R220" s="1">
        <f>Stemmen!R220/Stemmen!$Z220</f>
        <v>3.570153516601214E-4</v>
      </c>
      <c r="S220" s="1">
        <f>Stemmen!S220/Stemmen!$Z220</f>
        <v>1.6303701059145543E-2</v>
      </c>
      <c r="T220" s="1">
        <f>Stemmen!T220/Stemmen!$Z220</f>
        <v>3.9271688682613352E-3</v>
      </c>
      <c r="U220" s="1">
        <f>Stemmen!U220/Stemmen!$Z220</f>
        <v>1.9040818755206475E-3</v>
      </c>
      <c r="V220" s="1">
        <f>Stemmen!V220/Stemmen!$Z220</f>
        <v>0.13649886945138642</v>
      </c>
      <c r="W220" s="1">
        <f>Stemmen!W220/Stemmen!$Z220</f>
        <v>9.1276924907771034E-2</v>
      </c>
      <c r="X220" s="1">
        <f>Stemmen!X220/Stemmen!$Z220</f>
        <v>8.9848863501130555E-2</v>
      </c>
    </row>
    <row r="221" spans="1:24" x14ac:dyDescent="0.25">
      <c r="A221" t="str">
        <f>Stemmen!A221</f>
        <v>GM0856</v>
      </c>
      <c r="B221" t="str">
        <f>Stemmen!B221</f>
        <v>Uden</v>
      </c>
      <c r="C221">
        <f>Stemmen!C221</f>
        <v>40805</v>
      </c>
      <c r="D221">
        <f>Stemmen!D221</f>
        <v>5</v>
      </c>
      <c r="E221">
        <f>Stemmen!E221</f>
        <v>1695</v>
      </c>
      <c r="F221" s="1">
        <f>Stemmen!F221/Stemmen!$Z221</f>
        <v>0.17910447761194029</v>
      </c>
      <c r="G221" s="1">
        <f>Stemmen!G221/Stemmen!$Z221</f>
        <v>6.7842605156037987E-4</v>
      </c>
      <c r="H221" s="1">
        <f>Stemmen!H221/Stemmen!$Z221</f>
        <v>3.3921302578018993E-4</v>
      </c>
      <c r="I221" s="1">
        <f>Stemmen!I221/Stemmen!$Z221</f>
        <v>6.7842605156037987E-4</v>
      </c>
      <c r="J221" s="1">
        <f>Stemmen!J221/Stemmen!$Z221</f>
        <v>3.3242876526458617E-2</v>
      </c>
      <c r="K221" s="1">
        <f>Stemmen!K221/Stemmen!$Z221</f>
        <v>1.3568521031207597E-3</v>
      </c>
      <c r="L221" s="1">
        <f>Stemmen!L221/Stemmen!$Z221</f>
        <v>0.14145183175033921</v>
      </c>
      <c r="M221" s="1">
        <f>Stemmen!M221/Stemmen!$Z221</f>
        <v>3.6635006784260515E-2</v>
      </c>
      <c r="N221" s="1">
        <f>Stemmen!N221/Stemmen!$Z221</f>
        <v>0.15366350067842605</v>
      </c>
      <c r="O221" s="1">
        <f>Stemmen!O221/Stemmen!$Z221</f>
        <v>9.1587516960651288E-3</v>
      </c>
      <c r="P221" s="1">
        <f>Stemmen!P221/Stemmen!$Z221</f>
        <v>5.257801899592944E-2</v>
      </c>
      <c r="Q221" s="1">
        <f>Stemmen!Q221/Stemmen!$Z221</f>
        <v>2.0352781546811396E-3</v>
      </c>
      <c r="R221" s="1">
        <f>Stemmen!R221/Stemmen!$Z221</f>
        <v>0</v>
      </c>
      <c r="S221" s="1">
        <f>Stemmen!S221/Stemmen!$Z221</f>
        <v>6.1058344640434192E-3</v>
      </c>
      <c r="T221" s="1">
        <f>Stemmen!T221/Stemmen!$Z221</f>
        <v>2.3744911804613297E-3</v>
      </c>
      <c r="U221" s="1">
        <f>Stemmen!U221/Stemmen!$Z221</f>
        <v>2.3744911804613297E-3</v>
      </c>
      <c r="V221" s="1">
        <f>Stemmen!V221/Stemmen!$Z221</f>
        <v>0.13907734056987789</v>
      </c>
      <c r="W221" s="1">
        <f>Stemmen!W221/Stemmen!$Z221</f>
        <v>6.8181818181818177E-2</v>
      </c>
      <c r="X221" s="1">
        <f>Stemmen!X221/Stemmen!$Z221</f>
        <v>0.17096336499321574</v>
      </c>
    </row>
    <row r="222" spans="1:24" x14ac:dyDescent="0.25">
      <c r="A222" t="str">
        <f>Stemmen!A222</f>
        <v>GM0858</v>
      </c>
      <c r="B222" t="str">
        <f>Stemmen!B222</f>
        <v>Valkenswaard</v>
      </c>
      <c r="C222">
        <f>Stemmen!C222</f>
        <v>30665</v>
      </c>
      <c r="D222">
        <f>Stemmen!D222</f>
        <v>1</v>
      </c>
      <c r="E222">
        <f>Stemmen!E222</f>
        <v>1</v>
      </c>
      <c r="F222" s="1">
        <f>Stemmen!F222/Stemmen!$Z222</f>
        <v>0.18760469011725292</v>
      </c>
      <c r="G222" s="1">
        <f>Stemmen!G222/Stemmen!$Z222</f>
        <v>0</v>
      </c>
      <c r="H222" s="1">
        <f>Stemmen!H222/Stemmen!$Z222</f>
        <v>0</v>
      </c>
      <c r="I222" s="1">
        <f>Stemmen!I222/Stemmen!$Z222</f>
        <v>1.6750418760469012E-3</v>
      </c>
      <c r="J222" s="1">
        <f>Stemmen!J222/Stemmen!$Z222</f>
        <v>3.350083752093802E-2</v>
      </c>
      <c r="K222" s="1">
        <f>Stemmen!K222/Stemmen!$Z222</f>
        <v>0</v>
      </c>
      <c r="L222" s="1">
        <f>Stemmen!L222/Stemmen!$Z222</f>
        <v>0.11725293132328309</v>
      </c>
      <c r="M222" s="1">
        <f>Stemmen!M222/Stemmen!$Z222</f>
        <v>3.8525963149078725E-2</v>
      </c>
      <c r="N222" s="1">
        <f>Stemmen!N222/Stemmen!$Z222</f>
        <v>9.8827470686767172E-2</v>
      </c>
      <c r="O222" s="1">
        <f>Stemmen!O222/Stemmen!$Z222</f>
        <v>1.1725293132328308E-2</v>
      </c>
      <c r="P222" s="1">
        <f>Stemmen!P222/Stemmen!$Z222</f>
        <v>9.212730318257957E-2</v>
      </c>
      <c r="Q222" s="1">
        <f>Stemmen!Q222/Stemmen!$Z222</f>
        <v>1.0050251256281407E-2</v>
      </c>
      <c r="R222" s="1">
        <f>Stemmen!R222/Stemmen!$Z222</f>
        <v>0</v>
      </c>
      <c r="S222" s="1">
        <f>Stemmen!S222/Stemmen!$Z222</f>
        <v>5.0251256281407036E-3</v>
      </c>
      <c r="T222" s="1">
        <f>Stemmen!T222/Stemmen!$Z222</f>
        <v>1.6750418760469012E-3</v>
      </c>
      <c r="U222" s="1">
        <f>Stemmen!U222/Stemmen!$Z222</f>
        <v>1.6750418760469012E-3</v>
      </c>
      <c r="V222" s="1">
        <f>Stemmen!V222/Stemmen!$Z222</f>
        <v>0.13400335008375208</v>
      </c>
      <c r="W222" s="1">
        <f>Stemmen!W222/Stemmen!$Z222</f>
        <v>9.5477386934673364E-2</v>
      </c>
      <c r="X222" s="1">
        <f>Stemmen!X222/Stemmen!$Z222</f>
        <v>0.17085427135678391</v>
      </c>
    </row>
    <row r="223" spans="1:24" x14ac:dyDescent="0.25">
      <c r="A223" t="str">
        <f>Stemmen!A223</f>
        <v>GM0860</v>
      </c>
      <c r="B223" t="str">
        <f>Stemmen!B223</f>
        <v>Veghel</v>
      </c>
      <c r="C223">
        <f>Stemmen!C223</f>
        <v>37555</v>
      </c>
      <c r="D223">
        <f>Stemmen!D223</f>
        <v>1</v>
      </c>
      <c r="E223">
        <f>Stemmen!E223</f>
        <v>1200</v>
      </c>
      <c r="F223" s="1">
        <f>Stemmen!F223/Stemmen!$Z223</f>
        <v>0.40425531914893614</v>
      </c>
      <c r="G223" s="1">
        <f>Stemmen!G223/Stemmen!$Z223</f>
        <v>3.0395136778115501E-3</v>
      </c>
      <c r="H223" s="1">
        <f>Stemmen!H223/Stemmen!$Z223</f>
        <v>0</v>
      </c>
      <c r="I223" s="1">
        <f>Stemmen!I223/Stemmen!$Z223</f>
        <v>3.0395136778115501E-3</v>
      </c>
      <c r="J223" s="1">
        <f>Stemmen!J223/Stemmen!$Z223</f>
        <v>1.5197568389057751E-2</v>
      </c>
      <c r="K223" s="1">
        <f>Stemmen!K223/Stemmen!$Z223</f>
        <v>0</v>
      </c>
      <c r="L223" s="1">
        <f>Stemmen!L223/Stemmen!$Z223</f>
        <v>0.10942249240121581</v>
      </c>
      <c r="M223" s="1">
        <f>Stemmen!M223/Stemmen!$Z223</f>
        <v>2.7355623100303952E-2</v>
      </c>
      <c r="N223" s="1">
        <f>Stemmen!N223/Stemmen!$Z223</f>
        <v>8.2066869300911852E-2</v>
      </c>
      <c r="O223" s="1">
        <f>Stemmen!O223/Stemmen!$Z223</f>
        <v>6.0790273556231003E-3</v>
      </c>
      <c r="P223" s="1">
        <f>Stemmen!P223/Stemmen!$Z223</f>
        <v>7.29483282674772E-2</v>
      </c>
      <c r="Q223" s="1">
        <f>Stemmen!Q223/Stemmen!$Z223</f>
        <v>0</v>
      </c>
      <c r="R223" s="1">
        <f>Stemmen!R223/Stemmen!$Z223</f>
        <v>0</v>
      </c>
      <c r="S223" s="1">
        <f>Stemmen!S223/Stemmen!$Z223</f>
        <v>0</v>
      </c>
      <c r="T223" s="1">
        <f>Stemmen!T223/Stemmen!$Z223</f>
        <v>0</v>
      </c>
      <c r="U223" s="1">
        <f>Stemmen!U223/Stemmen!$Z223</f>
        <v>0</v>
      </c>
      <c r="V223" s="1">
        <f>Stemmen!V223/Stemmen!$Z223</f>
        <v>0.12158054711246201</v>
      </c>
      <c r="W223" s="1">
        <f>Stemmen!W223/Stemmen!$Z223</f>
        <v>1.5197568389057751E-2</v>
      </c>
      <c r="X223" s="1">
        <f>Stemmen!X223/Stemmen!$Z223</f>
        <v>0.1398176291793313</v>
      </c>
    </row>
    <row r="224" spans="1:24" x14ac:dyDescent="0.25">
      <c r="A224" t="str">
        <f>Stemmen!A224</f>
        <v>GM0861</v>
      </c>
      <c r="B224" t="str">
        <f>Stemmen!B224</f>
        <v>Veldhoven</v>
      </c>
      <c r="C224">
        <f>Stemmen!C224</f>
        <v>43880</v>
      </c>
      <c r="D224">
        <f>Stemmen!D224</f>
        <v>4</v>
      </c>
      <c r="E224">
        <f>Stemmen!E224</f>
        <v>5141</v>
      </c>
      <c r="F224" s="1">
        <f>Stemmen!F224/Stemmen!$Z224</f>
        <v>0.16334960570784829</v>
      </c>
      <c r="G224" s="1">
        <f>Stemmen!G224/Stemmen!$Z224</f>
        <v>7.5103266992114157E-4</v>
      </c>
      <c r="H224" s="1">
        <f>Stemmen!H224/Stemmen!$Z224</f>
        <v>7.5103266992114157E-4</v>
      </c>
      <c r="I224" s="1">
        <f>Stemmen!I224/Stemmen!$Z224</f>
        <v>2.6286143447239955E-3</v>
      </c>
      <c r="J224" s="1">
        <f>Stemmen!J224/Stemmen!$Z224</f>
        <v>3.9804731505820506E-2</v>
      </c>
      <c r="K224" s="1">
        <f>Stemmen!K224/Stemmen!$Z224</f>
        <v>7.5103266992114157E-4</v>
      </c>
      <c r="L224" s="1">
        <f>Stemmen!L224/Stemmen!$Z224</f>
        <v>0.14269620728501689</v>
      </c>
      <c r="M224" s="1">
        <f>Stemmen!M224/Stemmen!$Z224</f>
        <v>4.0555764175741645E-2</v>
      </c>
      <c r="N224" s="1">
        <f>Stemmen!N224/Stemmen!$Z224</f>
        <v>0.13030416823131807</v>
      </c>
      <c r="O224" s="1">
        <f>Stemmen!O224/Stemmen!$Z224</f>
        <v>1.6522718738265114E-2</v>
      </c>
      <c r="P224" s="1">
        <f>Stemmen!P224/Stemmen!$Z224</f>
        <v>9.5756665414945555E-2</v>
      </c>
      <c r="Q224" s="1">
        <f>Stemmen!Q224/Stemmen!$Z224</f>
        <v>3.379647014645137E-3</v>
      </c>
      <c r="R224" s="1">
        <f>Stemmen!R224/Stemmen!$Z224</f>
        <v>3.7551633496057078E-4</v>
      </c>
      <c r="S224" s="1">
        <f>Stemmen!S224/Stemmen!$Z224</f>
        <v>1.0138941043935411E-2</v>
      </c>
      <c r="T224" s="1">
        <f>Stemmen!T224/Stemmen!$Z224</f>
        <v>1.8775816748028539E-3</v>
      </c>
      <c r="U224" s="1">
        <f>Stemmen!U224/Stemmen!$Z224</f>
        <v>2.2530980097634247E-3</v>
      </c>
      <c r="V224" s="1">
        <f>Stemmen!V224/Stemmen!$Z224</f>
        <v>0.15396169733383402</v>
      </c>
      <c r="W224" s="1">
        <f>Stemmen!W224/Stemmen!$Z224</f>
        <v>8.1487044686443855E-2</v>
      </c>
      <c r="X224" s="1">
        <f>Stemmen!X224/Stemmen!$Z224</f>
        <v>0.11265490048817124</v>
      </c>
    </row>
    <row r="225" spans="1:24" x14ac:dyDescent="0.25">
      <c r="A225" t="str">
        <f>Stemmen!A225</f>
        <v>GM0865</v>
      </c>
      <c r="B225" t="str">
        <f>Stemmen!B225</f>
        <v>Vught</v>
      </c>
      <c r="C225">
        <f>Stemmen!C225</f>
        <v>25790</v>
      </c>
      <c r="D225">
        <f>Stemmen!D225</f>
        <v>3</v>
      </c>
      <c r="E225">
        <f>Stemmen!E225</f>
        <v>2823</v>
      </c>
      <c r="F225" s="1">
        <f>Stemmen!F225/Stemmen!$Z225</f>
        <v>0.12440944881889764</v>
      </c>
      <c r="G225" s="1">
        <f>Stemmen!G225/Stemmen!$Z225</f>
        <v>3.1496062992125984E-3</v>
      </c>
      <c r="H225" s="1">
        <f>Stemmen!H225/Stemmen!$Z225</f>
        <v>0</v>
      </c>
      <c r="I225" s="1">
        <f>Stemmen!I225/Stemmen!$Z225</f>
        <v>1.5748031496062992E-3</v>
      </c>
      <c r="J225" s="1">
        <f>Stemmen!J225/Stemmen!$Z225</f>
        <v>3.7795275590551181E-2</v>
      </c>
      <c r="K225" s="1">
        <f>Stemmen!K225/Stemmen!$Z225</f>
        <v>5.2493438320209973E-4</v>
      </c>
      <c r="L225" s="1">
        <f>Stemmen!L225/Stemmen!$Z225</f>
        <v>0.28188976377952757</v>
      </c>
      <c r="M225" s="1">
        <f>Stemmen!M225/Stemmen!$Z225</f>
        <v>0.10708661417322834</v>
      </c>
      <c r="N225" s="1">
        <f>Stemmen!N225/Stemmen!$Z225</f>
        <v>6.7716535433070865E-2</v>
      </c>
      <c r="O225" s="1">
        <f>Stemmen!O225/Stemmen!$Z225</f>
        <v>1.1023622047244094E-2</v>
      </c>
      <c r="P225" s="1">
        <f>Stemmen!P225/Stemmen!$Z225</f>
        <v>3.7270341207349081E-2</v>
      </c>
      <c r="Q225" s="1">
        <f>Stemmen!Q225/Stemmen!$Z225</f>
        <v>5.2493438320209973E-4</v>
      </c>
      <c r="R225" s="1">
        <f>Stemmen!R225/Stemmen!$Z225</f>
        <v>0</v>
      </c>
      <c r="S225" s="1">
        <f>Stemmen!S225/Stemmen!$Z225</f>
        <v>3.6745406824146981E-3</v>
      </c>
      <c r="T225" s="1">
        <f>Stemmen!T225/Stemmen!$Z225</f>
        <v>5.2493438320209973E-3</v>
      </c>
      <c r="U225" s="1">
        <f>Stemmen!U225/Stemmen!$Z225</f>
        <v>1.0498687664041995E-3</v>
      </c>
      <c r="V225" s="1">
        <f>Stemmen!V225/Stemmen!$Z225</f>
        <v>6.0367454068241469E-2</v>
      </c>
      <c r="W225" s="1">
        <f>Stemmen!W225/Stemmen!$Z225</f>
        <v>7.5590551181102361E-2</v>
      </c>
      <c r="X225" s="1">
        <f>Stemmen!X225/Stemmen!$Z225</f>
        <v>0.18110236220472442</v>
      </c>
    </row>
    <row r="226" spans="1:24" x14ac:dyDescent="0.25">
      <c r="A226" t="str">
        <f>Stemmen!A226</f>
        <v>GM0866</v>
      </c>
      <c r="B226" t="str">
        <f>Stemmen!B226</f>
        <v>Waalre</v>
      </c>
      <c r="C226">
        <f>Stemmen!C226</f>
        <v>16505</v>
      </c>
      <c r="D226">
        <f>Stemmen!D226</f>
        <v>1</v>
      </c>
      <c r="E226">
        <f>Stemmen!E226</f>
        <v>0</v>
      </c>
      <c r="F226" s="1">
        <f>Stemmen!F226/Stemmen!$Z226</f>
        <v>0.13807531380753138</v>
      </c>
      <c r="G226" s="1">
        <f>Stemmen!G226/Stemmen!$Z226</f>
        <v>0</v>
      </c>
      <c r="H226" s="1">
        <f>Stemmen!H226/Stemmen!$Z226</f>
        <v>1.3947001394700139E-3</v>
      </c>
      <c r="I226" s="1">
        <f>Stemmen!I226/Stemmen!$Z226</f>
        <v>0</v>
      </c>
      <c r="J226" s="1">
        <f>Stemmen!J226/Stemmen!$Z226</f>
        <v>3.3472803347280332E-2</v>
      </c>
      <c r="K226" s="1">
        <f>Stemmen!K226/Stemmen!$Z226</f>
        <v>1.3947001394700139E-3</v>
      </c>
      <c r="L226" s="1">
        <f>Stemmen!L226/Stemmen!$Z226</f>
        <v>0.20781032078103207</v>
      </c>
      <c r="M226" s="1">
        <f>Stemmen!M226/Stemmen!$Z226</f>
        <v>6.555090655509066E-2</v>
      </c>
      <c r="N226" s="1">
        <f>Stemmen!N226/Stemmen!$Z226</f>
        <v>6.8340306834030681E-2</v>
      </c>
      <c r="O226" s="1">
        <f>Stemmen!O226/Stemmen!$Z226</f>
        <v>9.7629009762900971E-3</v>
      </c>
      <c r="P226" s="1">
        <f>Stemmen!P226/Stemmen!$Z226</f>
        <v>6.4156206415620642E-2</v>
      </c>
      <c r="Q226" s="1">
        <f>Stemmen!Q226/Stemmen!$Z226</f>
        <v>1.3947001394700139E-3</v>
      </c>
      <c r="R226" s="1">
        <f>Stemmen!R226/Stemmen!$Z226</f>
        <v>0</v>
      </c>
      <c r="S226" s="1">
        <f>Stemmen!S226/Stemmen!$Z226</f>
        <v>6.9735006973500697E-3</v>
      </c>
      <c r="T226" s="1">
        <f>Stemmen!T226/Stemmen!$Z226</f>
        <v>4.1841004184100415E-3</v>
      </c>
      <c r="U226" s="1">
        <f>Stemmen!U226/Stemmen!$Z226</f>
        <v>0</v>
      </c>
      <c r="V226" s="1">
        <f>Stemmen!V226/Stemmen!$Z226</f>
        <v>0.15341701534170155</v>
      </c>
      <c r="W226" s="1">
        <f>Stemmen!W226/Stemmen!$Z226</f>
        <v>7.252440725244072E-2</v>
      </c>
      <c r="X226" s="1">
        <f>Stemmen!X226/Stemmen!$Z226</f>
        <v>0.17154811715481172</v>
      </c>
    </row>
    <row r="227" spans="1:24" x14ac:dyDescent="0.25">
      <c r="A227" t="str">
        <f>Stemmen!A227</f>
        <v>GM0867</v>
      </c>
      <c r="B227" t="str">
        <f>Stemmen!B227</f>
        <v>Waalwijk</v>
      </c>
      <c r="C227">
        <f>Stemmen!C227</f>
        <v>46420</v>
      </c>
      <c r="D227">
        <f>Stemmen!D227</f>
        <v>5</v>
      </c>
      <c r="E227">
        <f>Stemmen!E227</f>
        <v>828</v>
      </c>
      <c r="F227" s="1">
        <f>Stemmen!F227/Stemmen!$Z227</f>
        <v>0.18138875767595655</v>
      </c>
      <c r="G227" s="1">
        <f>Stemmen!G227/Stemmen!$Z227</f>
        <v>1.4170996693434106E-3</v>
      </c>
      <c r="H227" s="1">
        <f>Stemmen!H227/Stemmen!$Z227</f>
        <v>4.251299008030231E-3</v>
      </c>
      <c r="I227" s="1">
        <f>Stemmen!I227/Stemmen!$Z227</f>
        <v>4.7236655644780352E-4</v>
      </c>
      <c r="J227" s="1">
        <f>Stemmen!J227/Stemmen!$Z227</f>
        <v>3.2120925838450637E-2</v>
      </c>
      <c r="K227" s="1">
        <f>Stemmen!K227/Stemmen!$Z227</f>
        <v>4.7236655644780352E-4</v>
      </c>
      <c r="L227" s="1">
        <f>Stemmen!L227/Stemmen!$Z227</f>
        <v>0.11006140765233821</v>
      </c>
      <c r="M227" s="1">
        <f>Stemmen!M227/Stemmen!$Z227</f>
        <v>2.8814359943316013E-2</v>
      </c>
      <c r="N227" s="1">
        <f>Stemmen!N227/Stemmen!$Z227</f>
        <v>7.6051015588096363E-2</v>
      </c>
      <c r="O227" s="1">
        <f>Stemmen!O227/Stemmen!$Z227</f>
        <v>0.13934813415210204</v>
      </c>
      <c r="P227" s="1">
        <f>Stemmen!P227/Stemmen!$Z227</f>
        <v>5.1015588096362779E-2</v>
      </c>
      <c r="Q227" s="1">
        <f>Stemmen!Q227/Stemmen!$Z227</f>
        <v>7.5578649031648563E-3</v>
      </c>
      <c r="R227" s="1">
        <f>Stemmen!R227/Stemmen!$Z227</f>
        <v>9.4473311289560704E-4</v>
      </c>
      <c r="S227" s="1">
        <f>Stemmen!S227/Stemmen!$Z227</f>
        <v>2.3618327822390174E-3</v>
      </c>
      <c r="T227" s="1">
        <f>Stemmen!T227/Stemmen!$Z227</f>
        <v>0</v>
      </c>
      <c r="U227" s="1">
        <f>Stemmen!U227/Stemmen!$Z227</f>
        <v>2.3618327822390174E-3</v>
      </c>
      <c r="V227" s="1">
        <f>Stemmen!V227/Stemmen!$Z227</f>
        <v>0.14407179971658007</v>
      </c>
      <c r="W227" s="1">
        <f>Stemmen!W227/Stemmen!$Z227</f>
        <v>5.1487954652810579E-2</v>
      </c>
      <c r="X227" s="1">
        <f>Stemmen!X227/Stemmen!$Z227</f>
        <v>0.16580066131317903</v>
      </c>
    </row>
    <row r="228" spans="1:24" x14ac:dyDescent="0.25">
      <c r="A228" t="str">
        <f>Stemmen!A228</f>
        <v>GM0870</v>
      </c>
      <c r="B228" t="str">
        <f>Stemmen!B228</f>
        <v>Werkendam</v>
      </c>
      <c r="C228">
        <f>Stemmen!C228</f>
        <v>26425</v>
      </c>
      <c r="D228">
        <f>Stemmen!D228</f>
        <v>1</v>
      </c>
      <c r="E228">
        <f>Stemmen!E228</f>
        <v>1900</v>
      </c>
      <c r="F228" s="1">
        <f>Stemmen!F228/Stemmen!$Z228</f>
        <v>0.1484375</v>
      </c>
      <c r="G228" s="1">
        <f>Stemmen!G228/Stemmen!$Z228</f>
        <v>0</v>
      </c>
      <c r="H228" s="1">
        <f>Stemmen!H228/Stemmen!$Z228</f>
        <v>9.3749999999999997E-3</v>
      </c>
      <c r="I228" s="1">
        <f>Stemmen!I228/Stemmen!$Z228</f>
        <v>0</v>
      </c>
      <c r="J228" s="1">
        <f>Stemmen!J228/Stemmen!$Z228</f>
        <v>1.5625E-2</v>
      </c>
      <c r="K228" s="1">
        <f>Stemmen!K228/Stemmen!$Z228</f>
        <v>0</v>
      </c>
      <c r="L228" s="1">
        <f>Stemmen!L228/Stemmen!$Z228</f>
        <v>1.2500000000000001E-2</v>
      </c>
      <c r="M228" s="1">
        <f>Stemmen!M228/Stemmen!$Z228</f>
        <v>1.0937499999999999E-2</v>
      </c>
      <c r="N228" s="1">
        <f>Stemmen!N228/Stemmen!$Z228</f>
        <v>3.90625E-2</v>
      </c>
      <c r="O228" s="1">
        <f>Stemmen!O228/Stemmen!$Z228</f>
        <v>0.48749999999999999</v>
      </c>
      <c r="P228" s="1">
        <f>Stemmen!P228/Stemmen!$Z228</f>
        <v>3.125E-2</v>
      </c>
      <c r="Q228" s="1">
        <f>Stemmen!Q228/Stemmen!$Z228</f>
        <v>6.2500000000000003E-3</v>
      </c>
      <c r="R228" s="1">
        <f>Stemmen!R228/Stemmen!$Z228</f>
        <v>0</v>
      </c>
      <c r="S228" s="1">
        <f>Stemmen!S228/Stemmen!$Z228</f>
        <v>1.5625000000000001E-3</v>
      </c>
      <c r="T228" s="1">
        <f>Stemmen!T228/Stemmen!$Z228</f>
        <v>0</v>
      </c>
      <c r="U228" s="1">
        <f>Stemmen!U228/Stemmen!$Z228</f>
        <v>1.5625000000000001E-3</v>
      </c>
      <c r="V228" s="1">
        <f>Stemmen!V228/Stemmen!$Z228</f>
        <v>0.13125000000000001</v>
      </c>
      <c r="W228" s="1">
        <f>Stemmen!W228/Stemmen!$Z228</f>
        <v>5.7812500000000003E-2</v>
      </c>
      <c r="X228" s="1">
        <f>Stemmen!X228/Stemmen!$Z228</f>
        <v>4.6875E-2</v>
      </c>
    </row>
    <row r="229" spans="1:24" x14ac:dyDescent="0.25">
      <c r="A229" t="str">
        <f>Stemmen!A229</f>
        <v>GM0873</v>
      </c>
      <c r="B229" t="str">
        <f>Stemmen!B229</f>
        <v>Woensdrecht</v>
      </c>
      <c r="C229">
        <f>Stemmen!C229</f>
        <v>21675</v>
      </c>
      <c r="D229">
        <f>Stemmen!D229</f>
        <v>2</v>
      </c>
      <c r="E229">
        <f>Stemmen!E229</f>
        <v>1615</v>
      </c>
      <c r="F229" s="1">
        <f>Stemmen!F229/Stemmen!$Z229</f>
        <v>0.15082956259426847</v>
      </c>
      <c r="G229" s="1">
        <f>Stemmen!G229/Stemmen!$Z229</f>
        <v>7.5414781297134241E-4</v>
      </c>
      <c r="H229" s="1">
        <f>Stemmen!H229/Stemmen!$Z229</f>
        <v>1.5082956259426848E-3</v>
      </c>
      <c r="I229" s="1">
        <f>Stemmen!I229/Stemmen!$Z229</f>
        <v>7.5414781297134241E-4</v>
      </c>
      <c r="J229" s="1">
        <f>Stemmen!J229/Stemmen!$Z229</f>
        <v>3.3182503770739065E-2</v>
      </c>
      <c r="K229" s="1">
        <f>Stemmen!K229/Stemmen!$Z229</f>
        <v>0</v>
      </c>
      <c r="L229" s="1">
        <f>Stemmen!L229/Stemmen!$Z229</f>
        <v>0.12368024132730016</v>
      </c>
      <c r="M229" s="1">
        <f>Stemmen!M229/Stemmen!$Z229</f>
        <v>2.1116138763197588E-2</v>
      </c>
      <c r="N229" s="1">
        <f>Stemmen!N229/Stemmen!$Z229</f>
        <v>0.12066365007541478</v>
      </c>
      <c r="O229" s="1">
        <f>Stemmen!O229/Stemmen!$Z229</f>
        <v>1.282051282051282E-2</v>
      </c>
      <c r="P229" s="1">
        <f>Stemmen!P229/Stemmen!$Z229</f>
        <v>7.3152337858220215E-2</v>
      </c>
      <c r="Q229" s="1">
        <f>Stemmen!Q229/Stemmen!$Z229</f>
        <v>3.770739064856712E-3</v>
      </c>
      <c r="R229" s="1">
        <f>Stemmen!R229/Stemmen!$Z229</f>
        <v>0</v>
      </c>
      <c r="S229" s="1">
        <f>Stemmen!S229/Stemmen!$Z229</f>
        <v>2.2624434389140274E-3</v>
      </c>
      <c r="T229" s="1">
        <f>Stemmen!T229/Stemmen!$Z229</f>
        <v>0</v>
      </c>
      <c r="U229" s="1">
        <f>Stemmen!U229/Stemmen!$Z229</f>
        <v>3.770739064856712E-3</v>
      </c>
      <c r="V229" s="1">
        <f>Stemmen!V229/Stemmen!$Z229</f>
        <v>0.22624434389140272</v>
      </c>
      <c r="W229" s="1">
        <f>Stemmen!W229/Stemmen!$Z229</f>
        <v>6.3348416289592757E-2</v>
      </c>
      <c r="X229" s="1">
        <f>Stemmen!X229/Stemmen!$Z229</f>
        <v>0.16214177978883862</v>
      </c>
    </row>
    <row r="230" spans="1:24" x14ac:dyDescent="0.25">
      <c r="A230" t="str">
        <f>Stemmen!A230</f>
        <v>GM0880</v>
      </c>
      <c r="B230" t="str">
        <f>Stemmen!B230</f>
        <v>Wormerland</v>
      </c>
      <c r="C230">
        <f>Stemmen!C230</f>
        <v>15780</v>
      </c>
      <c r="D230">
        <f>Stemmen!D230</f>
        <v>1</v>
      </c>
      <c r="E230">
        <f>Stemmen!E230</f>
        <v>1453</v>
      </c>
      <c r="F230" s="1">
        <f>Stemmen!F230/Stemmen!$Z230</f>
        <v>9.0415913200723327E-2</v>
      </c>
      <c r="G230" s="1">
        <f>Stemmen!G230/Stemmen!$Z230</f>
        <v>0</v>
      </c>
      <c r="H230" s="1">
        <f>Stemmen!H230/Stemmen!$Z230</f>
        <v>0</v>
      </c>
      <c r="I230" s="1">
        <f>Stemmen!I230/Stemmen!$Z230</f>
        <v>0</v>
      </c>
      <c r="J230" s="1">
        <f>Stemmen!J230/Stemmen!$Z230</f>
        <v>5.0632911392405063E-2</v>
      </c>
      <c r="K230" s="1">
        <f>Stemmen!K230/Stemmen!$Z230</f>
        <v>0</v>
      </c>
      <c r="L230" s="1">
        <f>Stemmen!L230/Stemmen!$Z230</f>
        <v>0.14285714285714285</v>
      </c>
      <c r="M230" s="1">
        <f>Stemmen!M230/Stemmen!$Z230</f>
        <v>9.9457504520795659E-2</v>
      </c>
      <c r="N230" s="1">
        <f>Stemmen!N230/Stemmen!$Z230</f>
        <v>0.12296564195298372</v>
      </c>
      <c r="O230" s="1">
        <f>Stemmen!O230/Stemmen!$Z230</f>
        <v>5.2441229656419529E-2</v>
      </c>
      <c r="P230" s="1">
        <f>Stemmen!P230/Stemmen!$Z230</f>
        <v>4.701627486437613E-2</v>
      </c>
      <c r="Q230" s="1">
        <f>Stemmen!Q230/Stemmen!$Z230</f>
        <v>3.616636528028933E-3</v>
      </c>
      <c r="R230" s="1">
        <f>Stemmen!R230/Stemmen!$Z230</f>
        <v>0</v>
      </c>
      <c r="S230" s="1">
        <f>Stemmen!S230/Stemmen!$Z230</f>
        <v>3.616636528028933E-3</v>
      </c>
      <c r="T230" s="1">
        <f>Stemmen!T230/Stemmen!$Z230</f>
        <v>1.8083182640144665E-3</v>
      </c>
      <c r="U230" s="1">
        <f>Stemmen!U230/Stemmen!$Z230</f>
        <v>7.2332730560578659E-3</v>
      </c>
      <c r="V230" s="1">
        <f>Stemmen!V230/Stemmen!$Z230</f>
        <v>0.13743218806509946</v>
      </c>
      <c r="W230" s="1">
        <f>Stemmen!W230/Stemmen!$Z230</f>
        <v>0.15009041591320071</v>
      </c>
      <c r="X230" s="1">
        <f>Stemmen!X230/Stemmen!$Z230</f>
        <v>9.0415913200723327E-2</v>
      </c>
    </row>
    <row r="231" spans="1:24" x14ac:dyDescent="0.25">
      <c r="A231" t="str">
        <f>Stemmen!A231</f>
        <v>GM0882</v>
      </c>
      <c r="B231" t="str">
        <f>Stemmen!B231</f>
        <v>Landgraaf</v>
      </c>
      <c r="C231">
        <f>Stemmen!C231</f>
        <v>38065</v>
      </c>
      <c r="D231">
        <f>Stemmen!D231</f>
        <v>5</v>
      </c>
      <c r="E231">
        <f>Stemmen!E231</f>
        <v>3310</v>
      </c>
      <c r="F231" s="1">
        <f>Stemmen!F231/Stemmen!$Z231</f>
        <v>0.16555703506435862</v>
      </c>
      <c r="G231" s="1">
        <f>Stemmen!G231/Stemmen!$Z231</f>
        <v>3.1069684864624943E-3</v>
      </c>
      <c r="H231" s="1">
        <f>Stemmen!H231/Stemmen!$Z231</f>
        <v>3.1069684864624943E-3</v>
      </c>
      <c r="I231" s="1">
        <f>Stemmen!I231/Stemmen!$Z231</f>
        <v>4.4385264092321349E-4</v>
      </c>
      <c r="J231" s="1">
        <f>Stemmen!J231/Stemmen!$Z231</f>
        <v>4.9267643142476697E-2</v>
      </c>
      <c r="K231" s="1">
        <f>Stemmen!K231/Stemmen!$Z231</f>
        <v>8.8770528184642697E-4</v>
      </c>
      <c r="L231" s="1">
        <f>Stemmen!L231/Stemmen!$Z231</f>
        <v>7.9449622725255215E-2</v>
      </c>
      <c r="M231" s="1">
        <f>Stemmen!M231/Stemmen!$Z231</f>
        <v>3.5064358632933869E-2</v>
      </c>
      <c r="N231" s="1">
        <f>Stemmen!N231/Stemmen!$Z231</f>
        <v>0.15801154016866401</v>
      </c>
      <c r="O231" s="1">
        <f>Stemmen!O231/Stemmen!$Z231</f>
        <v>6.2139369729249886E-3</v>
      </c>
      <c r="P231" s="1">
        <f>Stemmen!P231/Stemmen!$Z231</f>
        <v>5.2374611628939194E-2</v>
      </c>
      <c r="Q231" s="1">
        <f>Stemmen!Q231/Stemmen!$Z231</f>
        <v>3.9946737683089215E-3</v>
      </c>
      <c r="R231" s="1">
        <f>Stemmen!R231/Stemmen!$Z231</f>
        <v>1.3315579227696406E-3</v>
      </c>
      <c r="S231" s="1">
        <f>Stemmen!S231/Stemmen!$Z231</f>
        <v>6.6577896138482022E-3</v>
      </c>
      <c r="T231" s="1">
        <f>Stemmen!T231/Stemmen!$Z231</f>
        <v>2.2192632046160675E-3</v>
      </c>
      <c r="U231" s="1">
        <f>Stemmen!U231/Stemmen!$Z231</f>
        <v>2.6631158455392811E-3</v>
      </c>
      <c r="V231" s="1">
        <f>Stemmen!V231/Stemmen!$Z231</f>
        <v>0.28362183754993342</v>
      </c>
      <c r="W231" s="1">
        <f>Stemmen!W231/Stemmen!$Z231</f>
        <v>7.9893475366178426E-2</v>
      </c>
      <c r="X231" s="1">
        <f>Stemmen!X231/Stemmen!$Z231</f>
        <v>6.6134043497558817E-2</v>
      </c>
    </row>
    <row r="232" spans="1:24" x14ac:dyDescent="0.25">
      <c r="A232" t="str">
        <f>Stemmen!A232</f>
        <v>GM0889</v>
      </c>
      <c r="B232" t="str">
        <f>Stemmen!B232</f>
        <v>Beesel</v>
      </c>
      <c r="C232">
        <f>Stemmen!C232</f>
        <v>13740</v>
      </c>
      <c r="D232">
        <f>Stemmen!D232</f>
        <v>1</v>
      </c>
      <c r="E232">
        <f>Stemmen!E232</f>
        <v>0</v>
      </c>
      <c r="F232" s="1">
        <f>Stemmen!F232/Stemmen!$Z232</f>
        <v>0.29921259842519687</v>
      </c>
      <c r="G232" s="1">
        <f>Stemmen!G232/Stemmen!$Z232</f>
        <v>0</v>
      </c>
      <c r="H232" s="1">
        <f>Stemmen!H232/Stemmen!$Z232</f>
        <v>1.968503937007874E-3</v>
      </c>
      <c r="I232" s="1">
        <f>Stemmen!I232/Stemmen!$Z232</f>
        <v>1.968503937007874E-3</v>
      </c>
      <c r="J232" s="1">
        <f>Stemmen!J232/Stemmen!$Z232</f>
        <v>2.7559055118110236E-2</v>
      </c>
      <c r="K232" s="1">
        <f>Stemmen!K232/Stemmen!$Z232</f>
        <v>1.968503937007874E-3</v>
      </c>
      <c r="L232" s="1">
        <f>Stemmen!L232/Stemmen!$Z232</f>
        <v>7.874015748031496E-2</v>
      </c>
      <c r="M232" s="1">
        <f>Stemmen!M232/Stemmen!$Z232</f>
        <v>3.3464566929133861E-2</v>
      </c>
      <c r="N232" s="1">
        <f>Stemmen!N232/Stemmen!$Z232</f>
        <v>7.4803149606299218E-2</v>
      </c>
      <c r="O232" s="1">
        <f>Stemmen!O232/Stemmen!$Z232</f>
        <v>1.5748031496062992E-2</v>
      </c>
      <c r="P232" s="1">
        <f>Stemmen!P232/Stemmen!$Z232</f>
        <v>7.6771653543307089E-2</v>
      </c>
      <c r="Q232" s="1">
        <f>Stemmen!Q232/Stemmen!$Z232</f>
        <v>7.874015748031496E-3</v>
      </c>
      <c r="R232" s="1">
        <f>Stemmen!R232/Stemmen!$Z232</f>
        <v>0</v>
      </c>
      <c r="S232" s="1">
        <f>Stemmen!S232/Stemmen!$Z232</f>
        <v>3.937007874015748E-3</v>
      </c>
      <c r="T232" s="1">
        <f>Stemmen!T232/Stemmen!$Z232</f>
        <v>1.968503937007874E-3</v>
      </c>
      <c r="U232" s="1">
        <f>Stemmen!U232/Stemmen!$Z232</f>
        <v>5.905511811023622E-3</v>
      </c>
      <c r="V232" s="1">
        <f>Stemmen!V232/Stemmen!$Z232</f>
        <v>0.23622047244094488</v>
      </c>
      <c r="W232" s="1">
        <f>Stemmen!W232/Stemmen!$Z232</f>
        <v>6.6929133858267723E-2</v>
      </c>
      <c r="X232" s="1">
        <f>Stemmen!X232/Stemmen!$Z232</f>
        <v>6.4960629921259838E-2</v>
      </c>
    </row>
    <row r="233" spans="1:24" x14ac:dyDescent="0.25">
      <c r="A233" t="str">
        <f>Stemmen!A233</f>
        <v>GM0893</v>
      </c>
      <c r="B233" t="str">
        <f>Stemmen!B233</f>
        <v>Bergen (L.)</v>
      </c>
      <c r="C233">
        <f>Stemmen!C233</f>
        <v>13285</v>
      </c>
      <c r="D233">
        <f>Stemmen!D233</f>
        <v>1</v>
      </c>
      <c r="E233">
        <f>Stemmen!E233</f>
        <v>543</v>
      </c>
      <c r="F233" s="1">
        <f>Stemmen!F233/Stemmen!$Z233</f>
        <v>0.26666666666666666</v>
      </c>
      <c r="G233" s="1">
        <f>Stemmen!G233/Stemmen!$Z233</f>
        <v>0</v>
      </c>
      <c r="H233" s="1">
        <f>Stemmen!H233/Stemmen!$Z233</f>
        <v>3.7037037037037038E-3</v>
      </c>
      <c r="I233" s="1">
        <f>Stemmen!I233/Stemmen!$Z233</f>
        <v>0</v>
      </c>
      <c r="J233" s="1">
        <f>Stemmen!J233/Stemmen!$Z233</f>
        <v>4.0740740740740744E-2</v>
      </c>
      <c r="K233" s="1">
        <f>Stemmen!K233/Stemmen!$Z233</f>
        <v>1.8518518518518519E-3</v>
      </c>
      <c r="L233" s="1">
        <f>Stemmen!L233/Stemmen!$Z233</f>
        <v>9.4444444444444442E-2</v>
      </c>
      <c r="M233" s="1">
        <f>Stemmen!M233/Stemmen!$Z233</f>
        <v>4.4444444444444446E-2</v>
      </c>
      <c r="N233" s="1">
        <f>Stemmen!N233/Stemmen!$Z233</f>
        <v>0.13148148148148148</v>
      </c>
      <c r="O233" s="1">
        <f>Stemmen!O233/Stemmen!$Z233</f>
        <v>1.1111111111111112E-2</v>
      </c>
      <c r="P233" s="1">
        <f>Stemmen!P233/Stemmen!$Z233</f>
        <v>4.6296296296296294E-2</v>
      </c>
      <c r="Q233" s="1">
        <f>Stemmen!Q233/Stemmen!$Z233</f>
        <v>1.8518518518518519E-3</v>
      </c>
      <c r="R233" s="1">
        <f>Stemmen!R233/Stemmen!$Z233</f>
        <v>0</v>
      </c>
      <c r="S233" s="1">
        <f>Stemmen!S233/Stemmen!$Z233</f>
        <v>1.2962962962962963E-2</v>
      </c>
      <c r="T233" s="1">
        <f>Stemmen!T233/Stemmen!$Z233</f>
        <v>3.7037037037037038E-3</v>
      </c>
      <c r="U233" s="1">
        <f>Stemmen!U233/Stemmen!$Z233</f>
        <v>1.8518518518518519E-3</v>
      </c>
      <c r="V233" s="1">
        <f>Stemmen!V233/Stemmen!$Z233</f>
        <v>0.1962962962962963</v>
      </c>
      <c r="W233" s="1">
        <f>Stemmen!W233/Stemmen!$Z233</f>
        <v>6.2962962962962957E-2</v>
      </c>
      <c r="X233" s="1">
        <f>Stemmen!X233/Stemmen!$Z233</f>
        <v>7.9629629629629634E-2</v>
      </c>
    </row>
    <row r="234" spans="1:24" x14ac:dyDescent="0.25">
      <c r="A234" t="str">
        <f>Stemmen!A234</f>
        <v>GM0917</v>
      </c>
      <c r="B234" t="str">
        <f>Stemmen!B234</f>
        <v>Heerlen</v>
      </c>
      <c r="C234">
        <f>Stemmen!C234</f>
        <v>89015</v>
      </c>
      <c r="D234">
        <f>Stemmen!D234</f>
        <v>6</v>
      </c>
      <c r="E234">
        <f>Stemmen!E234</f>
        <v>2522</v>
      </c>
      <c r="F234" s="1">
        <f>Stemmen!F234/Stemmen!$Z234</f>
        <v>0.13853161843515541</v>
      </c>
      <c r="G234" s="1">
        <f>Stemmen!G234/Stemmen!$Z234</f>
        <v>1.8756698821007502E-3</v>
      </c>
      <c r="H234" s="1">
        <f>Stemmen!H234/Stemmen!$Z234</f>
        <v>2.4115755627009648E-3</v>
      </c>
      <c r="I234" s="1">
        <f>Stemmen!I234/Stemmen!$Z234</f>
        <v>1.8756698821007502E-3</v>
      </c>
      <c r="J234" s="1">
        <f>Stemmen!J234/Stemmen!$Z234</f>
        <v>4.3944265809217578E-2</v>
      </c>
      <c r="K234" s="1">
        <f>Stemmen!K234/Stemmen!$Z234</f>
        <v>1.0718113612004287E-3</v>
      </c>
      <c r="L234" s="1">
        <f>Stemmen!L234/Stemmen!$Z234</f>
        <v>0.10396570203644159</v>
      </c>
      <c r="M234" s="1">
        <f>Stemmen!M234/Stemmen!$Z234</f>
        <v>4.3140407288317258E-2</v>
      </c>
      <c r="N234" s="1">
        <f>Stemmen!N234/Stemmen!$Z234</f>
        <v>0.20927116827438372</v>
      </c>
      <c r="O234" s="1">
        <f>Stemmen!O234/Stemmen!$Z234</f>
        <v>1.3129689174705252E-2</v>
      </c>
      <c r="P234" s="1">
        <f>Stemmen!P234/Stemmen!$Z234</f>
        <v>5.2786709539121117E-2</v>
      </c>
      <c r="Q234" s="1">
        <f>Stemmen!Q234/Stemmen!$Z234</f>
        <v>5.3590568060021436E-3</v>
      </c>
      <c r="R234" s="1">
        <f>Stemmen!R234/Stemmen!$Z234</f>
        <v>5.3590568060021436E-4</v>
      </c>
      <c r="S234" s="1">
        <f>Stemmen!S234/Stemmen!$Z234</f>
        <v>1.1521972132904609E-2</v>
      </c>
      <c r="T234" s="1">
        <f>Stemmen!T234/Stemmen!$Z234</f>
        <v>8.0385852090032153E-4</v>
      </c>
      <c r="U234" s="1">
        <f>Stemmen!U234/Stemmen!$Z234</f>
        <v>4.0192926045016075E-3</v>
      </c>
      <c r="V234" s="1">
        <f>Stemmen!V234/Stemmen!$Z234</f>
        <v>0.21302250803858522</v>
      </c>
      <c r="W234" s="1">
        <f>Stemmen!W234/Stemmen!$Z234</f>
        <v>8.3333333333333329E-2</v>
      </c>
      <c r="X234" s="1">
        <f>Stemmen!X234/Stemmen!$Z234</f>
        <v>6.9399785637727765E-2</v>
      </c>
    </row>
    <row r="235" spans="1:24" x14ac:dyDescent="0.25">
      <c r="A235" t="str">
        <f>Stemmen!A235</f>
        <v>GM0928</v>
      </c>
      <c r="B235" t="str">
        <f>Stemmen!B235</f>
        <v>Kerkrade</v>
      </c>
      <c r="C235">
        <f>Stemmen!C235</f>
        <v>47280</v>
      </c>
      <c r="D235">
        <f>Stemmen!D235</f>
        <v>2</v>
      </c>
      <c r="E235">
        <f>Stemmen!E235</f>
        <v>1178</v>
      </c>
      <c r="F235" s="1">
        <f>Stemmen!F235/Stemmen!$Z235</f>
        <v>0.18937446443873179</v>
      </c>
      <c r="G235" s="1">
        <f>Stemmen!G235/Stemmen!$Z235</f>
        <v>1.7137960582690661E-3</v>
      </c>
      <c r="H235" s="1">
        <f>Stemmen!H235/Stemmen!$Z235</f>
        <v>8.5689802913453304E-4</v>
      </c>
      <c r="I235" s="1">
        <f>Stemmen!I235/Stemmen!$Z235</f>
        <v>3.4275921165381321E-3</v>
      </c>
      <c r="J235" s="1">
        <f>Stemmen!J235/Stemmen!$Z235</f>
        <v>3.4275921165381321E-2</v>
      </c>
      <c r="K235" s="1">
        <f>Stemmen!K235/Stemmen!$Z235</f>
        <v>0</v>
      </c>
      <c r="L235" s="1">
        <f>Stemmen!L235/Stemmen!$Z235</f>
        <v>9.0831191088260502E-2</v>
      </c>
      <c r="M235" s="1">
        <f>Stemmen!M235/Stemmen!$Z235</f>
        <v>4.5415595544130251E-2</v>
      </c>
      <c r="N235" s="1">
        <f>Stemmen!N235/Stemmen!$Z235</f>
        <v>0.13624678663239073</v>
      </c>
      <c r="O235" s="1">
        <f>Stemmen!O235/Stemmen!$Z235</f>
        <v>5.9982862039417309E-3</v>
      </c>
      <c r="P235" s="1">
        <f>Stemmen!P235/Stemmen!$Z235</f>
        <v>5.0556983718937444E-2</v>
      </c>
      <c r="Q235" s="1">
        <f>Stemmen!Q235/Stemmen!$Z235</f>
        <v>3.4275921165381321E-3</v>
      </c>
      <c r="R235" s="1">
        <f>Stemmen!R235/Stemmen!$Z235</f>
        <v>8.5689802913453304E-4</v>
      </c>
      <c r="S235" s="1">
        <f>Stemmen!S235/Stemmen!$Z235</f>
        <v>4.2844901456726651E-3</v>
      </c>
      <c r="T235" s="1">
        <f>Stemmen!T235/Stemmen!$Z235</f>
        <v>1.7137960582690661E-3</v>
      </c>
      <c r="U235" s="1">
        <f>Stemmen!U235/Stemmen!$Z235</f>
        <v>3.4275921165381321E-3</v>
      </c>
      <c r="V235" s="1">
        <f>Stemmen!V235/Stemmen!$Z235</f>
        <v>0.23736075407026563</v>
      </c>
      <c r="W235" s="1">
        <f>Stemmen!W235/Stemmen!$Z235</f>
        <v>8.7403598971722368E-2</v>
      </c>
      <c r="X235" s="1">
        <f>Stemmen!X235/Stemmen!$Z235</f>
        <v>0.10282776349614396</v>
      </c>
    </row>
    <row r="236" spans="1:24" x14ac:dyDescent="0.25">
      <c r="A236" t="str">
        <f>Stemmen!A236</f>
        <v>GM0935</v>
      </c>
      <c r="B236" t="str">
        <f>Stemmen!B236</f>
        <v>Maastricht</v>
      </c>
      <c r="C236">
        <f>Stemmen!C236</f>
        <v>121050</v>
      </c>
      <c r="D236">
        <f>Stemmen!D236</f>
        <v>6</v>
      </c>
      <c r="E236">
        <f>Stemmen!E236</f>
        <v>14771</v>
      </c>
      <c r="F236" s="1">
        <f>Stemmen!F236/Stemmen!$Z236</f>
        <v>0.10403530895334175</v>
      </c>
      <c r="G236" s="1">
        <f>Stemmen!G236/Stemmen!$Z236</f>
        <v>1.2610340479192938E-3</v>
      </c>
      <c r="H236" s="1">
        <f>Stemmen!H236/Stemmen!$Z236</f>
        <v>3.7831021437578815E-3</v>
      </c>
      <c r="I236" s="1">
        <f>Stemmen!I236/Stemmen!$Z236</f>
        <v>4.4136191677175288E-3</v>
      </c>
      <c r="J236" s="1">
        <f>Stemmen!J236/Stemmen!$Z236</f>
        <v>4.8234552332912989E-2</v>
      </c>
      <c r="K236" s="1">
        <f>Stemmen!K236/Stemmen!$Z236</f>
        <v>2.8373266078184113E-3</v>
      </c>
      <c r="L236" s="1">
        <f>Stemmen!L236/Stemmen!$Z236</f>
        <v>0.12515762925598992</v>
      </c>
      <c r="M236" s="1">
        <f>Stemmen!M236/Stemmen!$Z236</f>
        <v>8.0075662042875154E-2</v>
      </c>
      <c r="N236" s="1">
        <f>Stemmen!N236/Stemmen!$Z236</f>
        <v>0.15321563682219419</v>
      </c>
      <c r="O236" s="1">
        <f>Stemmen!O236/Stemmen!$Z236</f>
        <v>8.5119798234552339E-3</v>
      </c>
      <c r="P236" s="1">
        <f>Stemmen!P236/Stemmen!$Z236</f>
        <v>4.5081967213114756E-2</v>
      </c>
      <c r="Q236" s="1">
        <f>Stemmen!Q236/Stemmen!$Z236</f>
        <v>5.0441361916771753E-3</v>
      </c>
      <c r="R236" s="1">
        <f>Stemmen!R236/Stemmen!$Z236</f>
        <v>1.8915510718789407E-3</v>
      </c>
      <c r="S236" s="1">
        <f>Stemmen!S236/Stemmen!$Z236</f>
        <v>8.5119798234552339E-3</v>
      </c>
      <c r="T236" s="1">
        <f>Stemmen!T236/Stemmen!$Z236</f>
        <v>1.8915510718789407E-3</v>
      </c>
      <c r="U236" s="1">
        <f>Stemmen!U236/Stemmen!$Z236</f>
        <v>1.8915510718789407E-3</v>
      </c>
      <c r="V236" s="1">
        <f>Stemmen!V236/Stemmen!$Z236</f>
        <v>0.23203026481715006</v>
      </c>
      <c r="W236" s="1">
        <f>Stemmen!W236/Stemmen!$Z236</f>
        <v>0.10529634300126103</v>
      </c>
      <c r="X236" s="1">
        <f>Stemmen!X236/Stemmen!$Z236</f>
        <v>6.683480453972257E-2</v>
      </c>
    </row>
    <row r="237" spans="1:24" x14ac:dyDescent="0.25">
      <c r="A237" t="str">
        <f>Stemmen!A237</f>
        <v>GM0938</v>
      </c>
      <c r="B237" t="str">
        <f>Stemmen!B237</f>
        <v>Meerssen</v>
      </c>
      <c r="C237">
        <f>Stemmen!C237</f>
        <v>19430</v>
      </c>
      <c r="D237">
        <f>Stemmen!D237</f>
        <v>2</v>
      </c>
      <c r="E237">
        <f>Stemmen!E237</f>
        <v>1258</v>
      </c>
      <c r="F237" s="1">
        <f>Stemmen!F237/Stemmen!$Z237</f>
        <v>0.1280148423005566</v>
      </c>
      <c r="G237" s="1">
        <f>Stemmen!G237/Stemmen!$Z237</f>
        <v>0</v>
      </c>
      <c r="H237" s="1">
        <f>Stemmen!H237/Stemmen!$Z237</f>
        <v>0</v>
      </c>
      <c r="I237" s="1">
        <f>Stemmen!I237/Stemmen!$Z237</f>
        <v>1.8552875695732839E-3</v>
      </c>
      <c r="J237" s="1">
        <f>Stemmen!J237/Stemmen!$Z237</f>
        <v>4.267161410018553E-2</v>
      </c>
      <c r="K237" s="1">
        <f>Stemmen!K237/Stemmen!$Z237</f>
        <v>1.8552875695732839E-3</v>
      </c>
      <c r="L237" s="1">
        <f>Stemmen!L237/Stemmen!$Z237</f>
        <v>0.10760667903525047</v>
      </c>
      <c r="M237" s="1">
        <f>Stemmen!M237/Stemmen!$Z237</f>
        <v>5.7513914656771803E-2</v>
      </c>
      <c r="N237" s="1">
        <f>Stemmen!N237/Stemmen!$Z237</f>
        <v>0.14656771799628943</v>
      </c>
      <c r="O237" s="1">
        <f>Stemmen!O237/Stemmen!$Z237</f>
        <v>3.7105751391465678E-3</v>
      </c>
      <c r="P237" s="1">
        <f>Stemmen!P237/Stemmen!$Z237</f>
        <v>7.2356215213358069E-2</v>
      </c>
      <c r="Q237" s="1">
        <f>Stemmen!Q237/Stemmen!$Z237</f>
        <v>3.7105751391465678E-3</v>
      </c>
      <c r="R237" s="1">
        <f>Stemmen!R237/Stemmen!$Z237</f>
        <v>0</v>
      </c>
      <c r="S237" s="1">
        <f>Stemmen!S237/Stemmen!$Z237</f>
        <v>9.2764378478664197E-3</v>
      </c>
      <c r="T237" s="1">
        <f>Stemmen!T237/Stemmen!$Z237</f>
        <v>1.8552875695732839E-3</v>
      </c>
      <c r="U237" s="1">
        <f>Stemmen!U237/Stemmen!$Z237</f>
        <v>0</v>
      </c>
      <c r="V237" s="1">
        <f>Stemmen!V237/Stemmen!$Z237</f>
        <v>0.25231910946196662</v>
      </c>
      <c r="W237" s="1">
        <f>Stemmen!W237/Stemmen!$Z237</f>
        <v>7.792207792207792E-2</v>
      </c>
      <c r="X237" s="1">
        <f>Stemmen!X237/Stemmen!$Z237</f>
        <v>9.2764378478664186E-2</v>
      </c>
    </row>
    <row r="238" spans="1:24" x14ac:dyDescent="0.25">
      <c r="A238" t="str">
        <f>Stemmen!A238</f>
        <v>GM0951</v>
      </c>
      <c r="B238" t="str">
        <f>Stemmen!B238</f>
        <v>Nuth</v>
      </c>
      <c r="C238">
        <f>Stemmen!C238</f>
        <v>15645</v>
      </c>
      <c r="D238">
        <f>Stemmen!D238</f>
        <v>1</v>
      </c>
      <c r="E238">
        <f>Stemmen!E238</f>
        <v>567</v>
      </c>
      <c r="F238" s="1">
        <f>Stemmen!F238/Stemmen!$Z238</f>
        <v>0.25771324863883849</v>
      </c>
      <c r="G238" s="1">
        <f>Stemmen!G238/Stemmen!$Z238</f>
        <v>0</v>
      </c>
      <c r="H238" s="1">
        <f>Stemmen!H238/Stemmen!$Z238</f>
        <v>3.629764065335753E-3</v>
      </c>
      <c r="I238" s="1">
        <f>Stemmen!I238/Stemmen!$Z238</f>
        <v>0</v>
      </c>
      <c r="J238" s="1">
        <f>Stemmen!J238/Stemmen!$Z238</f>
        <v>8.8929219600725959E-2</v>
      </c>
      <c r="K238" s="1">
        <f>Stemmen!K238/Stemmen!$Z238</f>
        <v>3.629764065335753E-3</v>
      </c>
      <c r="L238" s="1">
        <f>Stemmen!L238/Stemmen!$Z238</f>
        <v>9.2558983666061703E-2</v>
      </c>
      <c r="M238" s="1">
        <f>Stemmen!M238/Stemmen!$Z238</f>
        <v>4.1742286751361164E-2</v>
      </c>
      <c r="N238" s="1">
        <f>Stemmen!N238/Stemmen!$Z238</f>
        <v>7.985480943738657E-2</v>
      </c>
      <c r="O238" s="1">
        <f>Stemmen!O238/Stemmen!$Z238</f>
        <v>1.2704174228675136E-2</v>
      </c>
      <c r="P238" s="1">
        <f>Stemmen!P238/Stemmen!$Z238</f>
        <v>6.1705989110707807E-2</v>
      </c>
      <c r="Q238" s="1">
        <f>Stemmen!Q238/Stemmen!$Z238</f>
        <v>5.4446460980036296E-3</v>
      </c>
      <c r="R238" s="1">
        <f>Stemmen!R238/Stemmen!$Z238</f>
        <v>0</v>
      </c>
      <c r="S238" s="1">
        <f>Stemmen!S238/Stemmen!$Z238</f>
        <v>0</v>
      </c>
      <c r="T238" s="1">
        <f>Stemmen!T238/Stemmen!$Z238</f>
        <v>0</v>
      </c>
      <c r="U238" s="1">
        <f>Stemmen!U238/Stemmen!$Z238</f>
        <v>1.8148820326678765E-3</v>
      </c>
      <c r="V238" s="1">
        <f>Stemmen!V238/Stemmen!$Z238</f>
        <v>0.19782214156079855</v>
      </c>
      <c r="W238" s="1">
        <f>Stemmen!W238/Stemmen!$Z238</f>
        <v>9.2558983666061703E-2</v>
      </c>
      <c r="X238" s="1">
        <f>Stemmen!X238/Stemmen!$Z238</f>
        <v>5.9891107078039928E-2</v>
      </c>
    </row>
    <row r="239" spans="1:24" x14ac:dyDescent="0.25">
      <c r="A239" t="str">
        <f>Stemmen!A239</f>
        <v>GM0957</v>
      </c>
      <c r="B239" t="str">
        <f>Stemmen!B239</f>
        <v>Roermond</v>
      </c>
      <c r="C239">
        <f>Stemmen!C239</f>
        <v>56165</v>
      </c>
      <c r="D239">
        <f>Stemmen!D239</f>
        <v>5</v>
      </c>
      <c r="E239">
        <f>Stemmen!E239</f>
        <v>1888</v>
      </c>
      <c r="F239" s="1">
        <f>Stemmen!F239/Stemmen!$Z239</f>
        <v>0.15249008373732922</v>
      </c>
      <c r="G239" s="1">
        <f>Stemmen!G239/Stemmen!$Z239</f>
        <v>8.8144557073600708E-4</v>
      </c>
      <c r="H239" s="1">
        <f>Stemmen!H239/Stemmen!$Z239</f>
        <v>4.4072278536800354E-4</v>
      </c>
      <c r="I239" s="1">
        <f>Stemmen!I239/Stemmen!$Z239</f>
        <v>4.4072278536800354E-4</v>
      </c>
      <c r="J239" s="1">
        <f>Stemmen!J239/Stemmen!$Z239</f>
        <v>4.5394446892904367E-2</v>
      </c>
      <c r="K239" s="1">
        <f>Stemmen!K239/Stemmen!$Z239</f>
        <v>2.644336712208021E-3</v>
      </c>
      <c r="L239" s="1">
        <f>Stemmen!L239/Stemmen!$Z239</f>
        <v>0.13794623182018512</v>
      </c>
      <c r="M239" s="1">
        <f>Stemmen!M239/Stemmen!$Z239</f>
        <v>8.2415160863816658E-2</v>
      </c>
      <c r="N239" s="1">
        <f>Stemmen!N239/Stemmen!$Z239</f>
        <v>0.1123843102688409</v>
      </c>
      <c r="O239" s="1">
        <f>Stemmen!O239/Stemmen!$Z239</f>
        <v>1.4543851917144116E-2</v>
      </c>
      <c r="P239" s="1">
        <f>Stemmen!P239/Stemmen!$Z239</f>
        <v>1.9391802556192154E-2</v>
      </c>
      <c r="Q239" s="1">
        <f>Stemmen!Q239/Stemmen!$Z239</f>
        <v>9.2551784927280747E-3</v>
      </c>
      <c r="R239" s="1">
        <f>Stemmen!R239/Stemmen!$Z239</f>
        <v>2.2036139268400176E-3</v>
      </c>
      <c r="S239" s="1">
        <f>Stemmen!S239/Stemmen!$Z239</f>
        <v>1.8510356985456149E-2</v>
      </c>
      <c r="T239" s="1">
        <f>Stemmen!T239/Stemmen!$Z239</f>
        <v>2.2036139268400176E-3</v>
      </c>
      <c r="U239" s="1">
        <f>Stemmen!U239/Stemmen!$Z239</f>
        <v>4.8479506390480386E-3</v>
      </c>
      <c r="V239" s="1">
        <f>Stemmen!V239/Stemmen!$Z239</f>
        <v>0.21947994711326577</v>
      </c>
      <c r="W239" s="1">
        <f>Stemmen!W239/Stemmen!$Z239</f>
        <v>8.285588364918467E-2</v>
      </c>
      <c r="X239" s="1">
        <f>Stemmen!X239/Stemmen!$Z239</f>
        <v>9.1670339356544728E-2</v>
      </c>
    </row>
    <row r="240" spans="1:24" x14ac:dyDescent="0.25">
      <c r="A240" t="str">
        <f>Stemmen!A240</f>
        <v>GM0962</v>
      </c>
      <c r="B240" t="str">
        <f>Stemmen!B240</f>
        <v>Schinnen</v>
      </c>
      <c r="C240">
        <f>Stemmen!C240</f>
        <v>13200</v>
      </c>
      <c r="D240">
        <f>Stemmen!D240</f>
        <v>1</v>
      </c>
      <c r="E240">
        <f>Stemmen!E240</f>
        <v>322</v>
      </c>
      <c r="F240" s="1">
        <f>Stemmen!F240/Stemmen!$Z240</f>
        <v>0.25776397515527949</v>
      </c>
      <c r="G240" s="1">
        <f>Stemmen!G240/Stemmen!$Z240</f>
        <v>3.105590062111801E-3</v>
      </c>
      <c r="H240" s="1">
        <f>Stemmen!H240/Stemmen!$Z240</f>
        <v>6.2111801242236021E-3</v>
      </c>
      <c r="I240" s="1">
        <f>Stemmen!I240/Stemmen!$Z240</f>
        <v>0</v>
      </c>
      <c r="J240" s="1">
        <f>Stemmen!J240/Stemmen!$Z240</f>
        <v>3.7267080745341616E-2</v>
      </c>
      <c r="K240" s="1">
        <f>Stemmen!K240/Stemmen!$Z240</f>
        <v>0</v>
      </c>
      <c r="L240" s="1">
        <f>Stemmen!L240/Stemmen!$Z240</f>
        <v>0.21118012422360249</v>
      </c>
      <c r="M240" s="1">
        <f>Stemmen!M240/Stemmen!$Z240</f>
        <v>5.2795031055900624E-2</v>
      </c>
      <c r="N240" s="1">
        <f>Stemmen!N240/Stemmen!$Z240</f>
        <v>8.0745341614906832E-2</v>
      </c>
      <c r="O240" s="1">
        <f>Stemmen!O240/Stemmen!$Z240</f>
        <v>3.105590062111801E-3</v>
      </c>
      <c r="P240" s="1">
        <f>Stemmen!P240/Stemmen!$Z240</f>
        <v>4.3478260869565216E-2</v>
      </c>
      <c r="Q240" s="1">
        <f>Stemmen!Q240/Stemmen!$Z240</f>
        <v>0</v>
      </c>
      <c r="R240" s="1">
        <f>Stemmen!R240/Stemmen!$Z240</f>
        <v>0</v>
      </c>
      <c r="S240" s="1">
        <f>Stemmen!S240/Stemmen!$Z240</f>
        <v>0</v>
      </c>
      <c r="T240" s="1">
        <f>Stemmen!T240/Stemmen!$Z240</f>
        <v>0</v>
      </c>
      <c r="U240" s="1">
        <f>Stemmen!U240/Stemmen!$Z240</f>
        <v>0</v>
      </c>
      <c r="V240" s="1">
        <f>Stemmen!V240/Stemmen!$Z240</f>
        <v>0.11801242236024845</v>
      </c>
      <c r="W240" s="1">
        <f>Stemmen!W240/Stemmen!$Z240</f>
        <v>6.8322981366459631E-2</v>
      </c>
      <c r="X240" s="1">
        <f>Stemmen!X240/Stemmen!$Z240</f>
        <v>0.11801242236024845</v>
      </c>
    </row>
    <row r="241" spans="1:24" x14ac:dyDescent="0.25">
      <c r="A241" t="str">
        <f>Stemmen!A241</f>
        <v>GM0971</v>
      </c>
      <c r="B241" t="str">
        <f>Stemmen!B241</f>
        <v>Stein</v>
      </c>
      <c r="C241">
        <f>Stemmen!C241</f>
        <v>25625</v>
      </c>
      <c r="D241">
        <f>Stemmen!D241</f>
        <v>1</v>
      </c>
      <c r="E241">
        <f>Stemmen!E241</f>
        <v>0</v>
      </c>
      <c r="F241" s="1">
        <f>Stemmen!F241/Stemmen!$Z241</f>
        <v>0.21318373071528751</v>
      </c>
      <c r="G241" s="1">
        <f>Stemmen!G241/Stemmen!$Z241</f>
        <v>1.4025245441795231E-3</v>
      </c>
      <c r="H241" s="1">
        <f>Stemmen!H241/Stemmen!$Z241</f>
        <v>1.4025245441795231E-3</v>
      </c>
      <c r="I241" s="1">
        <f>Stemmen!I241/Stemmen!$Z241</f>
        <v>1.4025245441795231E-3</v>
      </c>
      <c r="J241" s="1">
        <f>Stemmen!J241/Stemmen!$Z241</f>
        <v>1.6830294530154277E-2</v>
      </c>
      <c r="K241" s="1">
        <f>Stemmen!K241/Stemmen!$Z241</f>
        <v>0</v>
      </c>
      <c r="L241" s="1">
        <f>Stemmen!L241/Stemmen!$Z241</f>
        <v>0.12622720897615708</v>
      </c>
      <c r="M241" s="1">
        <f>Stemmen!M241/Stemmen!$Z241</f>
        <v>2.8050490883590462E-2</v>
      </c>
      <c r="N241" s="1">
        <f>Stemmen!N241/Stemmen!$Z241</f>
        <v>0.12482468443197756</v>
      </c>
      <c r="O241" s="1">
        <f>Stemmen!O241/Stemmen!$Z241</f>
        <v>2.8050490883590462E-3</v>
      </c>
      <c r="P241" s="1">
        <f>Stemmen!P241/Stemmen!$Z241</f>
        <v>5.1893408134642355E-2</v>
      </c>
      <c r="Q241" s="1">
        <f>Stemmen!Q241/Stemmen!$Z241</f>
        <v>2.8050490883590462E-3</v>
      </c>
      <c r="R241" s="1">
        <f>Stemmen!R241/Stemmen!$Z241</f>
        <v>0</v>
      </c>
      <c r="S241" s="1">
        <f>Stemmen!S241/Stemmen!$Z241</f>
        <v>5.6100981767180924E-3</v>
      </c>
      <c r="T241" s="1">
        <f>Stemmen!T241/Stemmen!$Z241</f>
        <v>4.2075736325385693E-3</v>
      </c>
      <c r="U241" s="1">
        <f>Stemmen!U241/Stemmen!$Z241</f>
        <v>0</v>
      </c>
      <c r="V241" s="1">
        <f>Stemmen!V241/Stemmen!$Z241</f>
        <v>0.21318373071528751</v>
      </c>
      <c r="W241" s="1">
        <f>Stemmen!W241/Stemmen!$Z241</f>
        <v>8.8359046283309955E-2</v>
      </c>
      <c r="X241" s="1">
        <f>Stemmen!X241/Stemmen!$Z241</f>
        <v>0.11781206171107994</v>
      </c>
    </row>
    <row r="242" spans="1:24" x14ac:dyDescent="0.25">
      <c r="A242" t="str">
        <f>Stemmen!A242</f>
        <v>GM0983</v>
      </c>
      <c r="B242" t="str">
        <f>Stemmen!B242</f>
        <v>Venlo</v>
      </c>
      <c r="C242">
        <f>Stemmen!C242</f>
        <v>100025</v>
      </c>
      <c r="D242">
        <f>Stemmen!D242</f>
        <v>7</v>
      </c>
      <c r="E242">
        <f>Stemmen!E242</f>
        <v>4815</v>
      </c>
      <c r="F242" s="1">
        <f>Stemmen!F242/Stemmen!$Z242</f>
        <v>0.19911012235817574</v>
      </c>
      <c r="G242" s="1">
        <f>Stemmen!G242/Stemmen!$Z242</f>
        <v>5.5617352614015572E-4</v>
      </c>
      <c r="H242" s="1">
        <f>Stemmen!H242/Stemmen!$Z242</f>
        <v>2.2246941045606229E-3</v>
      </c>
      <c r="I242" s="1">
        <f>Stemmen!I242/Stemmen!$Z242</f>
        <v>5.5617352614015572E-4</v>
      </c>
      <c r="J242" s="1">
        <f>Stemmen!J242/Stemmen!$Z242</f>
        <v>2.7530589543937709E-2</v>
      </c>
      <c r="K242" s="1">
        <f>Stemmen!K242/Stemmen!$Z242</f>
        <v>5.5617352614015572E-4</v>
      </c>
      <c r="L242" s="1">
        <f>Stemmen!L242/Stemmen!$Z242</f>
        <v>9.983314794215796E-2</v>
      </c>
      <c r="M242" s="1">
        <f>Stemmen!M242/Stemmen!$Z242</f>
        <v>3.4482758620689655E-2</v>
      </c>
      <c r="N242" s="1">
        <f>Stemmen!N242/Stemmen!$Z242</f>
        <v>0.10678531701890991</v>
      </c>
      <c r="O242" s="1">
        <f>Stemmen!O242/Stemmen!$Z242</f>
        <v>1.3626251390433816E-2</v>
      </c>
      <c r="P242" s="1">
        <f>Stemmen!P242/Stemmen!$Z242</f>
        <v>7.1190211345939933E-2</v>
      </c>
      <c r="Q242" s="1">
        <f>Stemmen!Q242/Stemmen!$Z242</f>
        <v>4.1713014460511679E-3</v>
      </c>
      <c r="R242" s="1">
        <f>Stemmen!R242/Stemmen!$Z242</f>
        <v>8.3426028921023364E-4</v>
      </c>
      <c r="S242" s="1">
        <f>Stemmen!S242/Stemmen!$Z242</f>
        <v>6.1179087875417133E-3</v>
      </c>
      <c r="T242" s="1">
        <f>Stemmen!T242/Stemmen!$Z242</f>
        <v>8.3426028921023364E-4</v>
      </c>
      <c r="U242" s="1">
        <f>Stemmen!U242/Stemmen!$Z242</f>
        <v>1.946607341490545E-3</v>
      </c>
      <c r="V242" s="1">
        <f>Stemmen!V242/Stemmen!$Z242</f>
        <v>0.24527252502780866</v>
      </c>
      <c r="W242" s="1">
        <f>Stemmen!W242/Stemmen!$Z242</f>
        <v>7.2024471635150161E-2</v>
      </c>
      <c r="X242" s="1">
        <f>Stemmen!X242/Stemmen!$Z242</f>
        <v>0.11234705228031146</v>
      </c>
    </row>
    <row r="243" spans="1:24" x14ac:dyDescent="0.25">
      <c r="A243" t="str">
        <f>Stemmen!A243</f>
        <v>GM0984</v>
      </c>
      <c r="B243" t="str">
        <f>Stemmen!B243</f>
        <v>Venray</v>
      </c>
      <c r="C243">
        <f>Stemmen!C243</f>
        <v>42960</v>
      </c>
      <c r="D243">
        <f>Stemmen!D243</f>
        <v>3</v>
      </c>
      <c r="E243">
        <f>Stemmen!E243</f>
        <v>5797</v>
      </c>
      <c r="F243" s="1">
        <f>Stemmen!F243/Stemmen!$Z243</f>
        <v>0.19981412639405205</v>
      </c>
      <c r="G243" s="1">
        <f>Stemmen!G243/Stemmen!$Z243</f>
        <v>3.7174721189591076E-3</v>
      </c>
      <c r="H243" s="1">
        <f>Stemmen!H243/Stemmen!$Z243</f>
        <v>9.2936802973977691E-4</v>
      </c>
      <c r="I243" s="1">
        <f>Stemmen!I243/Stemmen!$Z243</f>
        <v>2.7881040892193307E-3</v>
      </c>
      <c r="J243" s="1">
        <f>Stemmen!J243/Stemmen!$Z243</f>
        <v>2.9739776951672861E-2</v>
      </c>
      <c r="K243" s="1">
        <f>Stemmen!K243/Stemmen!$Z243</f>
        <v>9.2936802973977691E-4</v>
      </c>
      <c r="L243" s="1">
        <f>Stemmen!L243/Stemmen!$Z243</f>
        <v>0.1171003717472119</v>
      </c>
      <c r="M243" s="1">
        <f>Stemmen!M243/Stemmen!$Z243</f>
        <v>3.5315985130111527E-2</v>
      </c>
      <c r="N243" s="1">
        <f>Stemmen!N243/Stemmen!$Z243</f>
        <v>0.17843866171003717</v>
      </c>
      <c r="O243" s="1">
        <f>Stemmen!O243/Stemmen!$Z243</f>
        <v>1.3011152416356878E-2</v>
      </c>
      <c r="P243" s="1">
        <f>Stemmen!P243/Stemmen!$Z243</f>
        <v>4.2750929368029739E-2</v>
      </c>
      <c r="Q243" s="1">
        <f>Stemmen!Q243/Stemmen!$Z243</f>
        <v>2.7881040892193307E-3</v>
      </c>
      <c r="R243" s="1">
        <f>Stemmen!R243/Stemmen!$Z243</f>
        <v>9.2936802973977691E-4</v>
      </c>
      <c r="S243" s="1">
        <f>Stemmen!S243/Stemmen!$Z243</f>
        <v>5.5762081784386614E-3</v>
      </c>
      <c r="T243" s="1">
        <f>Stemmen!T243/Stemmen!$Z243</f>
        <v>0</v>
      </c>
      <c r="U243" s="1">
        <f>Stemmen!U243/Stemmen!$Z243</f>
        <v>7.4349442379182153E-3</v>
      </c>
      <c r="V243" s="1">
        <f>Stemmen!V243/Stemmen!$Z243</f>
        <v>0.19888475836431227</v>
      </c>
      <c r="W243" s="1">
        <f>Stemmen!W243/Stemmen!$Z243</f>
        <v>7.527881040892194E-2</v>
      </c>
      <c r="X243" s="1">
        <f>Stemmen!X243/Stemmen!$Z243</f>
        <v>8.4572490706319697E-2</v>
      </c>
    </row>
    <row r="244" spans="1:24" x14ac:dyDescent="0.25">
      <c r="A244" t="str">
        <f>Stemmen!A244</f>
        <v>GM0988</v>
      </c>
      <c r="B244" t="str">
        <f>Stemmen!B244</f>
        <v>Weert</v>
      </c>
      <c r="C244">
        <f>Stemmen!C244</f>
        <v>48670</v>
      </c>
      <c r="D244">
        <f>Stemmen!D244</f>
        <v>4</v>
      </c>
      <c r="E244">
        <f>Stemmen!E244</f>
        <v>2785</v>
      </c>
      <c r="F244" s="1">
        <f>Stemmen!F244/Stemmen!$Z244</f>
        <v>0.29121621621621624</v>
      </c>
      <c r="G244" s="1">
        <f>Stemmen!G244/Stemmen!$Z244</f>
        <v>0</v>
      </c>
      <c r="H244" s="1">
        <f>Stemmen!H244/Stemmen!$Z244</f>
        <v>6.7567567567567571E-4</v>
      </c>
      <c r="I244" s="1">
        <f>Stemmen!I244/Stemmen!$Z244</f>
        <v>0</v>
      </c>
      <c r="J244" s="1">
        <f>Stemmen!J244/Stemmen!$Z244</f>
        <v>3.2432432432432434E-2</v>
      </c>
      <c r="K244" s="1">
        <f>Stemmen!K244/Stemmen!$Z244</f>
        <v>0</v>
      </c>
      <c r="L244" s="1">
        <f>Stemmen!L244/Stemmen!$Z244</f>
        <v>9.7972972972972971E-2</v>
      </c>
      <c r="M244" s="1">
        <f>Stemmen!M244/Stemmen!$Z244</f>
        <v>2.7027027027027029E-2</v>
      </c>
      <c r="N244" s="1">
        <f>Stemmen!N244/Stemmen!$Z244</f>
        <v>0.14189189189189189</v>
      </c>
      <c r="O244" s="1">
        <f>Stemmen!O244/Stemmen!$Z244</f>
        <v>1.2162162162162163E-2</v>
      </c>
      <c r="P244" s="1">
        <f>Stemmen!P244/Stemmen!$Z244</f>
        <v>5.1351351351351354E-2</v>
      </c>
      <c r="Q244" s="1">
        <f>Stemmen!Q244/Stemmen!$Z244</f>
        <v>4.72972972972973E-3</v>
      </c>
      <c r="R244" s="1">
        <f>Stemmen!R244/Stemmen!$Z244</f>
        <v>1.3513513513513514E-3</v>
      </c>
      <c r="S244" s="1">
        <f>Stemmen!S244/Stemmen!$Z244</f>
        <v>4.72972972972973E-3</v>
      </c>
      <c r="T244" s="1">
        <f>Stemmen!T244/Stemmen!$Z244</f>
        <v>1.3513513513513514E-3</v>
      </c>
      <c r="U244" s="1">
        <f>Stemmen!U244/Stemmen!$Z244</f>
        <v>2.7027027027027029E-3</v>
      </c>
      <c r="V244" s="1">
        <f>Stemmen!V244/Stemmen!$Z244</f>
        <v>0.17027027027027028</v>
      </c>
      <c r="W244" s="1">
        <f>Stemmen!W244/Stemmen!$Z244</f>
        <v>6.0135135135135138E-2</v>
      </c>
      <c r="X244" s="1">
        <f>Stemmen!X244/Stemmen!$Z244</f>
        <v>0.1</v>
      </c>
    </row>
    <row r="245" spans="1:24" x14ac:dyDescent="0.25">
      <c r="A245" t="str">
        <f>Stemmen!A245</f>
        <v>GM0994</v>
      </c>
      <c r="B245" t="str">
        <f>Stemmen!B245</f>
        <v>Valkenburg aan de Geul</v>
      </c>
      <c r="C245">
        <f>Stemmen!C245</f>
        <v>16945</v>
      </c>
      <c r="D245">
        <f>Stemmen!D245</f>
        <v>3</v>
      </c>
      <c r="E245">
        <f>Stemmen!E245</f>
        <v>0</v>
      </c>
      <c r="F245" s="1">
        <f>Stemmen!F245/Stemmen!$Z245</f>
        <v>0.21332586786114222</v>
      </c>
      <c r="G245" s="1">
        <f>Stemmen!G245/Stemmen!$Z245</f>
        <v>1.1198208286674132E-3</v>
      </c>
      <c r="H245" s="1">
        <f>Stemmen!H245/Stemmen!$Z245</f>
        <v>2.2396416573348264E-3</v>
      </c>
      <c r="I245" s="1">
        <f>Stemmen!I245/Stemmen!$Z245</f>
        <v>0</v>
      </c>
      <c r="J245" s="1">
        <f>Stemmen!J245/Stemmen!$Z245</f>
        <v>3.3594624860022397E-2</v>
      </c>
      <c r="K245" s="1">
        <f>Stemmen!K245/Stemmen!$Z245</f>
        <v>0</v>
      </c>
      <c r="L245" s="1">
        <f>Stemmen!L245/Stemmen!$Z245</f>
        <v>0.1853303471444569</v>
      </c>
      <c r="M245" s="1">
        <f>Stemmen!M245/Stemmen!$Z245</f>
        <v>5.4311310190369541E-2</v>
      </c>
      <c r="N245" s="1">
        <f>Stemmen!N245/Stemmen!$Z245</f>
        <v>8.2306830907054873E-2</v>
      </c>
      <c r="O245" s="1">
        <f>Stemmen!O245/Stemmen!$Z245</f>
        <v>1.1758118701007838E-2</v>
      </c>
      <c r="P245" s="1">
        <f>Stemmen!P245/Stemmen!$Z245</f>
        <v>5.2071668533034715E-2</v>
      </c>
      <c r="Q245" s="1">
        <f>Stemmen!Q245/Stemmen!$Z245</f>
        <v>1.6797312430011197E-3</v>
      </c>
      <c r="R245" s="1">
        <f>Stemmen!R245/Stemmen!$Z245</f>
        <v>0</v>
      </c>
      <c r="S245" s="1">
        <f>Stemmen!S245/Stemmen!$Z245</f>
        <v>4.4792833146696529E-3</v>
      </c>
      <c r="T245" s="1">
        <f>Stemmen!T245/Stemmen!$Z245</f>
        <v>2.2396416573348264E-3</v>
      </c>
      <c r="U245" s="1">
        <f>Stemmen!U245/Stemmen!$Z245</f>
        <v>1.6797312430011197E-3</v>
      </c>
      <c r="V245" s="1">
        <f>Stemmen!V245/Stemmen!$Z245</f>
        <v>0.15789473684210525</v>
      </c>
      <c r="W245" s="1">
        <f>Stemmen!W245/Stemmen!$Z245</f>
        <v>6.6069428891377374E-2</v>
      </c>
      <c r="X245" s="1">
        <f>Stemmen!X245/Stemmen!$Z245</f>
        <v>0.12989921612541994</v>
      </c>
    </row>
    <row r="246" spans="1:24" x14ac:dyDescent="0.25">
      <c r="A246" t="str">
        <f>Stemmen!A246</f>
        <v>GM0995</v>
      </c>
      <c r="B246" t="str">
        <f>Stemmen!B246</f>
        <v>Lelystad</v>
      </c>
      <c r="C246">
        <f>Stemmen!C246</f>
        <v>75310</v>
      </c>
      <c r="D246">
        <f>Stemmen!D246</f>
        <v>9</v>
      </c>
      <c r="E246">
        <f>Stemmen!E246</f>
        <v>14609</v>
      </c>
      <c r="F246" s="1">
        <f>Stemmen!F246/Stemmen!$Z246</f>
        <v>8.8681446907817971E-2</v>
      </c>
      <c r="G246" s="1">
        <f>Stemmen!G246/Stemmen!$Z246</f>
        <v>1.750291715285881E-3</v>
      </c>
      <c r="H246" s="1">
        <f>Stemmen!H246/Stemmen!$Z246</f>
        <v>5.2508751458576431E-3</v>
      </c>
      <c r="I246" s="1">
        <f>Stemmen!I246/Stemmen!$Z246</f>
        <v>4.8619214313496695E-3</v>
      </c>
      <c r="J246" s="1">
        <f>Stemmen!J246/Stemmen!$Z246</f>
        <v>6.1649163749513805E-2</v>
      </c>
      <c r="K246" s="1">
        <f>Stemmen!K246/Stemmen!$Z246</f>
        <v>5.8343057176196028E-4</v>
      </c>
      <c r="L246" s="1">
        <f>Stemmen!L246/Stemmen!$Z246</f>
        <v>0.13749513807856864</v>
      </c>
      <c r="M246" s="1">
        <f>Stemmen!M246/Stemmen!$Z246</f>
        <v>7.0789576040451191E-2</v>
      </c>
      <c r="N246" s="1">
        <f>Stemmen!N246/Stemmen!$Z246</f>
        <v>0.10890704006223259</v>
      </c>
      <c r="O246" s="1">
        <f>Stemmen!O246/Stemmen!$Z246</f>
        <v>6.1065733177751845E-2</v>
      </c>
      <c r="P246" s="1">
        <f>Stemmen!P246/Stemmen!$Z246</f>
        <v>4.3173862310385065E-2</v>
      </c>
      <c r="Q246" s="1">
        <f>Stemmen!Q246/Stemmen!$Z246</f>
        <v>6.4177362893815633E-3</v>
      </c>
      <c r="R246" s="1">
        <f>Stemmen!R246/Stemmen!$Z246</f>
        <v>1.9447685725398678E-4</v>
      </c>
      <c r="S246" s="1">
        <f>Stemmen!S246/Stemmen!$Z246</f>
        <v>9.9183197199533262E-3</v>
      </c>
      <c r="T246" s="1">
        <f>Stemmen!T246/Stemmen!$Z246</f>
        <v>2.1392454297938547E-3</v>
      </c>
      <c r="U246" s="1">
        <f>Stemmen!U246/Stemmen!$Z246</f>
        <v>5.4453520031116295E-3</v>
      </c>
      <c r="V246" s="1">
        <f>Stemmen!V246/Stemmen!$Z246</f>
        <v>0.17600155581485802</v>
      </c>
      <c r="W246" s="1">
        <f>Stemmen!W246/Stemmen!$Z246</f>
        <v>0.10073901205756515</v>
      </c>
      <c r="X246" s="1">
        <f>Stemmen!X246/Stemmen!$Z246</f>
        <v>0.11493582263710618</v>
      </c>
    </row>
    <row r="247" spans="1:24" x14ac:dyDescent="0.25">
      <c r="A247" t="str">
        <f>Stemmen!A247</f>
        <v>GM1525</v>
      </c>
      <c r="B247" t="str">
        <f>Stemmen!B247</f>
        <v>Teylingen</v>
      </c>
      <c r="C247">
        <f>Stemmen!C247</f>
        <v>35685</v>
      </c>
      <c r="D247">
        <f>Stemmen!D247</f>
        <v>1</v>
      </c>
      <c r="E247">
        <f>Stemmen!E247</f>
        <v>2100</v>
      </c>
      <c r="F247" s="1">
        <f>Stemmen!F247/Stemmen!$Z247</f>
        <v>0.1895910780669145</v>
      </c>
      <c r="G247" s="1">
        <f>Stemmen!G247/Stemmen!$Z247</f>
        <v>1.2391573729863693E-3</v>
      </c>
      <c r="H247" s="1">
        <f>Stemmen!H247/Stemmen!$Z247</f>
        <v>1.2391573729863693E-3</v>
      </c>
      <c r="I247" s="1">
        <f>Stemmen!I247/Stemmen!$Z247</f>
        <v>1.2391573729863693E-3</v>
      </c>
      <c r="J247" s="1">
        <f>Stemmen!J247/Stemmen!$Z247</f>
        <v>3.5935563816604711E-2</v>
      </c>
      <c r="K247" s="1">
        <f>Stemmen!K247/Stemmen!$Z247</f>
        <v>1.2391573729863693E-3</v>
      </c>
      <c r="L247" s="1">
        <f>Stemmen!L247/Stemmen!$Z247</f>
        <v>0.21933085501858737</v>
      </c>
      <c r="M247" s="1">
        <f>Stemmen!M247/Stemmen!$Z247</f>
        <v>3.9653035935563817E-2</v>
      </c>
      <c r="N247" s="1">
        <f>Stemmen!N247/Stemmen!$Z247</f>
        <v>4.0892193308550186E-2</v>
      </c>
      <c r="O247" s="1">
        <f>Stemmen!O247/Stemmen!$Z247</f>
        <v>5.9479553903345722E-2</v>
      </c>
      <c r="P247" s="1">
        <f>Stemmen!P247/Stemmen!$Z247</f>
        <v>3.2218091697645598E-2</v>
      </c>
      <c r="Q247" s="1">
        <f>Stemmen!Q247/Stemmen!$Z247</f>
        <v>1.4869888475836431E-2</v>
      </c>
      <c r="R247" s="1">
        <f>Stemmen!R247/Stemmen!$Z247</f>
        <v>0</v>
      </c>
      <c r="S247" s="1">
        <f>Stemmen!S247/Stemmen!$Z247</f>
        <v>7.4349442379182153E-3</v>
      </c>
      <c r="T247" s="1">
        <f>Stemmen!T247/Stemmen!$Z247</f>
        <v>2.4783147459727386E-3</v>
      </c>
      <c r="U247" s="1">
        <f>Stemmen!U247/Stemmen!$Z247</f>
        <v>0</v>
      </c>
      <c r="V247" s="1">
        <f>Stemmen!V247/Stemmen!$Z247</f>
        <v>7.1871127633209422E-2</v>
      </c>
      <c r="W247" s="1">
        <f>Stemmen!W247/Stemmen!$Z247</f>
        <v>6.0718711276332091E-2</v>
      </c>
      <c r="X247" s="1">
        <f>Stemmen!X247/Stemmen!$Z247</f>
        <v>0.22057001239157373</v>
      </c>
    </row>
    <row r="248" spans="1:24" x14ac:dyDescent="0.25">
      <c r="A248" t="str">
        <f>Stemmen!A248</f>
        <v>GM1581</v>
      </c>
      <c r="B248" t="str">
        <f>Stemmen!B248</f>
        <v>Utrechtse Heuvelrug</v>
      </c>
      <c r="C248">
        <f>Stemmen!C248</f>
        <v>48265</v>
      </c>
      <c r="D248">
        <f>Stemmen!D248</f>
        <v>1</v>
      </c>
      <c r="E248">
        <f>Stemmen!E248</f>
        <v>989</v>
      </c>
      <c r="F248" s="1">
        <f>Stemmen!F248/Stemmen!$Z248</f>
        <v>0.14722753346080306</v>
      </c>
      <c r="G248" s="1">
        <f>Stemmen!G248/Stemmen!$Z248</f>
        <v>0</v>
      </c>
      <c r="H248" s="1">
        <f>Stemmen!H248/Stemmen!$Z248</f>
        <v>5.7361376673040155E-3</v>
      </c>
      <c r="I248" s="1">
        <f>Stemmen!I248/Stemmen!$Z248</f>
        <v>0</v>
      </c>
      <c r="J248" s="1">
        <f>Stemmen!J248/Stemmen!$Z248</f>
        <v>2.2944550669216062E-2</v>
      </c>
      <c r="K248" s="1">
        <f>Stemmen!K248/Stemmen!$Z248</f>
        <v>0</v>
      </c>
      <c r="L248" s="1">
        <f>Stemmen!L248/Stemmen!$Z248</f>
        <v>5.3537284894837479E-2</v>
      </c>
      <c r="M248" s="1">
        <f>Stemmen!M248/Stemmen!$Z248</f>
        <v>1.338432122370937E-2</v>
      </c>
      <c r="N248" s="1">
        <f>Stemmen!N248/Stemmen!$Z248</f>
        <v>1.338432122370937E-2</v>
      </c>
      <c r="O248" s="1">
        <f>Stemmen!O248/Stemmen!$Z248</f>
        <v>0.49521988527724664</v>
      </c>
      <c r="P248" s="1">
        <f>Stemmen!P248/Stemmen!$Z248</f>
        <v>2.676864244741874E-2</v>
      </c>
      <c r="Q248" s="1">
        <f>Stemmen!Q248/Stemmen!$Z248</f>
        <v>1.1472275334608031E-2</v>
      </c>
      <c r="R248" s="1">
        <f>Stemmen!R248/Stemmen!$Z248</f>
        <v>0</v>
      </c>
      <c r="S248" s="1">
        <f>Stemmen!S248/Stemmen!$Z248</f>
        <v>0</v>
      </c>
      <c r="T248" s="1">
        <f>Stemmen!T248/Stemmen!$Z248</f>
        <v>1.9120458891013384E-3</v>
      </c>
      <c r="U248" s="1">
        <f>Stemmen!U248/Stemmen!$Z248</f>
        <v>7.6481835564053535E-3</v>
      </c>
      <c r="V248" s="1">
        <f>Stemmen!V248/Stemmen!$Z248</f>
        <v>0.14531548757170173</v>
      </c>
      <c r="W248" s="1">
        <f>Stemmen!W248/Stemmen!$Z248</f>
        <v>1.9120458891013385E-2</v>
      </c>
      <c r="X248" s="1">
        <f>Stemmen!X248/Stemmen!$Z248</f>
        <v>3.6328871892925434E-2</v>
      </c>
    </row>
    <row r="249" spans="1:24" x14ac:dyDescent="0.25">
      <c r="A249" t="str">
        <f>Stemmen!A249</f>
        <v>GM1586</v>
      </c>
      <c r="B249" t="str">
        <f>Stemmen!B249</f>
        <v>Oost Gelre</v>
      </c>
      <c r="C249">
        <f>Stemmen!C249</f>
        <v>30005</v>
      </c>
      <c r="D249">
        <f>Stemmen!D249</f>
        <v>1</v>
      </c>
      <c r="E249">
        <f>Stemmen!E249</f>
        <v>993</v>
      </c>
      <c r="F249" s="1">
        <f>Stemmen!F249/Stemmen!$Z249</f>
        <v>0.51768488745980712</v>
      </c>
      <c r="G249" s="1">
        <f>Stemmen!G249/Stemmen!$Z249</f>
        <v>0</v>
      </c>
      <c r="H249" s="1">
        <f>Stemmen!H249/Stemmen!$Z249</f>
        <v>0</v>
      </c>
      <c r="I249" s="1">
        <f>Stemmen!I249/Stemmen!$Z249</f>
        <v>3.2154340836012861E-3</v>
      </c>
      <c r="J249" s="1">
        <f>Stemmen!J249/Stemmen!$Z249</f>
        <v>3.2154340836012861E-3</v>
      </c>
      <c r="K249" s="1">
        <f>Stemmen!K249/Stemmen!$Z249</f>
        <v>0</v>
      </c>
      <c r="L249" s="1">
        <f>Stemmen!L249/Stemmen!$Z249</f>
        <v>7.7170418006430874E-2</v>
      </c>
      <c r="M249" s="1">
        <f>Stemmen!M249/Stemmen!$Z249</f>
        <v>4.1800643086816719E-2</v>
      </c>
      <c r="N249" s="1">
        <f>Stemmen!N249/Stemmen!$Z249</f>
        <v>5.1446945337620578E-2</v>
      </c>
      <c r="O249" s="1">
        <f>Stemmen!O249/Stemmen!$Z249</f>
        <v>1.607717041800643E-2</v>
      </c>
      <c r="P249" s="1">
        <f>Stemmen!P249/Stemmen!$Z249</f>
        <v>4.1800643086816719E-2</v>
      </c>
      <c r="Q249" s="1">
        <f>Stemmen!Q249/Stemmen!$Z249</f>
        <v>0</v>
      </c>
      <c r="R249" s="1">
        <f>Stemmen!R249/Stemmen!$Z249</f>
        <v>0</v>
      </c>
      <c r="S249" s="1">
        <f>Stemmen!S249/Stemmen!$Z249</f>
        <v>3.2154340836012861E-3</v>
      </c>
      <c r="T249" s="1">
        <f>Stemmen!T249/Stemmen!$Z249</f>
        <v>3.2154340836012861E-3</v>
      </c>
      <c r="U249" s="1">
        <f>Stemmen!U249/Stemmen!$Z249</f>
        <v>0</v>
      </c>
      <c r="V249" s="1">
        <f>Stemmen!V249/Stemmen!$Z249</f>
        <v>7.3954983922829579E-2</v>
      </c>
      <c r="W249" s="1">
        <f>Stemmen!W249/Stemmen!$Z249</f>
        <v>3.5369774919614148E-2</v>
      </c>
      <c r="X249" s="1">
        <f>Stemmen!X249/Stemmen!$Z249</f>
        <v>0.13183279742765272</v>
      </c>
    </row>
    <row r="250" spans="1:24" x14ac:dyDescent="0.25">
      <c r="A250" t="str">
        <f>Stemmen!A250</f>
        <v>GM1598</v>
      </c>
      <c r="B250" t="str">
        <f>Stemmen!B250</f>
        <v>Koggenland</v>
      </c>
      <c r="C250">
        <f>Stemmen!C250</f>
        <v>22345</v>
      </c>
      <c r="D250">
        <f>Stemmen!D250</f>
        <v>1</v>
      </c>
      <c r="E250">
        <f>Stemmen!E250</f>
        <v>491</v>
      </c>
      <c r="F250" s="1">
        <f>Stemmen!F250/Stemmen!$Z250</f>
        <v>0.26737967914438504</v>
      </c>
      <c r="G250" s="1">
        <f>Stemmen!G250/Stemmen!$Z250</f>
        <v>0</v>
      </c>
      <c r="H250" s="1">
        <f>Stemmen!H250/Stemmen!$Z250</f>
        <v>5.3475935828877002E-3</v>
      </c>
      <c r="I250" s="1">
        <f>Stemmen!I250/Stemmen!$Z250</f>
        <v>1.06951871657754E-2</v>
      </c>
      <c r="J250" s="1">
        <f>Stemmen!J250/Stemmen!$Z250</f>
        <v>5.3475935828877004E-2</v>
      </c>
      <c r="K250" s="1">
        <f>Stemmen!K250/Stemmen!$Z250</f>
        <v>0</v>
      </c>
      <c r="L250" s="1">
        <f>Stemmen!L250/Stemmen!$Z250</f>
        <v>8.5561497326203204E-2</v>
      </c>
      <c r="M250" s="1">
        <f>Stemmen!M250/Stemmen!$Z250</f>
        <v>6.9518716577540107E-2</v>
      </c>
      <c r="N250" s="1">
        <f>Stemmen!N250/Stemmen!$Z250</f>
        <v>8.5561497326203204E-2</v>
      </c>
      <c r="O250" s="1">
        <f>Stemmen!O250/Stemmen!$Z250</f>
        <v>1.6042780748663103E-2</v>
      </c>
      <c r="P250" s="1">
        <f>Stemmen!P250/Stemmen!$Z250</f>
        <v>3.2085561497326207E-2</v>
      </c>
      <c r="Q250" s="1">
        <f>Stemmen!Q250/Stemmen!$Z250</f>
        <v>0</v>
      </c>
      <c r="R250" s="1">
        <f>Stemmen!R250/Stemmen!$Z250</f>
        <v>5.3475935828877002E-3</v>
      </c>
      <c r="S250" s="1">
        <f>Stemmen!S250/Stemmen!$Z250</f>
        <v>0</v>
      </c>
      <c r="T250" s="1">
        <f>Stemmen!T250/Stemmen!$Z250</f>
        <v>0</v>
      </c>
      <c r="U250" s="1">
        <f>Stemmen!U250/Stemmen!$Z250</f>
        <v>0</v>
      </c>
      <c r="V250" s="1">
        <f>Stemmen!V250/Stemmen!$Z250</f>
        <v>0.17647058823529413</v>
      </c>
      <c r="W250" s="1">
        <f>Stemmen!W250/Stemmen!$Z250</f>
        <v>2.1390374331550801E-2</v>
      </c>
      <c r="X250" s="1">
        <f>Stemmen!X250/Stemmen!$Z250</f>
        <v>0.17112299465240641</v>
      </c>
    </row>
    <row r="251" spans="1:24" x14ac:dyDescent="0.25">
      <c r="A251" t="str">
        <f>Stemmen!A251</f>
        <v>GM1621</v>
      </c>
      <c r="B251" t="str">
        <f>Stemmen!B251</f>
        <v>Lansingerland</v>
      </c>
      <c r="C251">
        <f>Stemmen!C251</f>
        <v>55265</v>
      </c>
      <c r="D251">
        <f>Stemmen!D251</f>
        <v>3</v>
      </c>
      <c r="E251">
        <f>Stemmen!E251</f>
        <v>611</v>
      </c>
      <c r="F251" s="1">
        <f>Stemmen!F251/Stemmen!$Z251</f>
        <v>0.15647298674821611</v>
      </c>
      <c r="G251" s="1">
        <f>Stemmen!G251/Stemmen!$Z251</f>
        <v>1.0193679918450561E-3</v>
      </c>
      <c r="H251" s="1">
        <f>Stemmen!H251/Stemmen!$Z251</f>
        <v>1.5290519877675841E-3</v>
      </c>
      <c r="I251" s="1">
        <f>Stemmen!I251/Stemmen!$Z251</f>
        <v>0</v>
      </c>
      <c r="J251" s="1">
        <f>Stemmen!J251/Stemmen!$Z251</f>
        <v>3.7206931702344549E-2</v>
      </c>
      <c r="K251" s="1">
        <f>Stemmen!K251/Stemmen!$Z251</f>
        <v>5.0968399592252807E-4</v>
      </c>
      <c r="L251" s="1">
        <f>Stemmen!L251/Stemmen!$Z251</f>
        <v>0.172782874617737</v>
      </c>
      <c r="M251" s="1">
        <f>Stemmen!M251/Stemmen!$Z251</f>
        <v>4.7910295616717634E-2</v>
      </c>
      <c r="N251" s="1">
        <f>Stemmen!N251/Stemmen!$Z251</f>
        <v>4.1794087665647302E-2</v>
      </c>
      <c r="O251" s="1">
        <f>Stemmen!O251/Stemmen!$Z251</f>
        <v>0.12079510703363915</v>
      </c>
      <c r="P251" s="1">
        <f>Stemmen!P251/Stemmen!$Z251</f>
        <v>2.4974515800203875E-2</v>
      </c>
      <c r="Q251" s="1">
        <f>Stemmen!Q251/Stemmen!$Z251</f>
        <v>4.5871559633027525E-3</v>
      </c>
      <c r="R251" s="1">
        <f>Stemmen!R251/Stemmen!$Z251</f>
        <v>0</v>
      </c>
      <c r="S251" s="1">
        <f>Stemmen!S251/Stemmen!$Z251</f>
        <v>6.1162079510703364E-3</v>
      </c>
      <c r="T251" s="1">
        <f>Stemmen!T251/Stemmen!$Z251</f>
        <v>1.5290519877675841E-3</v>
      </c>
      <c r="U251" s="1">
        <f>Stemmen!U251/Stemmen!$Z251</f>
        <v>3.0581039755351682E-3</v>
      </c>
      <c r="V251" s="1">
        <f>Stemmen!V251/Stemmen!$Z251</f>
        <v>0.11824668705402651</v>
      </c>
      <c r="W251" s="1">
        <f>Stemmen!W251/Stemmen!$Z251</f>
        <v>5.4026503567787973E-2</v>
      </c>
      <c r="X251" s="1">
        <f>Stemmen!X251/Stemmen!$Z251</f>
        <v>0.20744138634046891</v>
      </c>
    </row>
    <row r="252" spans="1:24" x14ac:dyDescent="0.25">
      <c r="A252" t="str">
        <f>Stemmen!A252</f>
        <v>GM1640</v>
      </c>
      <c r="B252" t="str">
        <f>Stemmen!B252</f>
        <v>Leudal</v>
      </c>
      <c r="C252">
        <f>Stemmen!C252</f>
        <v>36460</v>
      </c>
      <c r="D252">
        <f>Stemmen!D252</f>
        <v>2</v>
      </c>
      <c r="E252">
        <f>Stemmen!E252</f>
        <v>2921</v>
      </c>
      <c r="F252" s="1">
        <f>Stemmen!F252/Stemmen!$Z252</f>
        <v>0.23745173745173745</v>
      </c>
      <c r="G252" s="1">
        <f>Stemmen!G252/Stemmen!$Z252</f>
        <v>1.9305019305019305E-3</v>
      </c>
      <c r="H252" s="1">
        <f>Stemmen!H252/Stemmen!$Z252</f>
        <v>1.9305019305019305E-3</v>
      </c>
      <c r="I252" s="1">
        <f>Stemmen!I252/Stemmen!$Z252</f>
        <v>1.9305019305019305E-3</v>
      </c>
      <c r="J252" s="1">
        <f>Stemmen!J252/Stemmen!$Z252</f>
        <v>3.4749034749034749E-2</v>
      </c>
      <c r="K252" s="1">
        <f>Stemmen!K252/Stemmen!$Z252</f>
        <v>9.6525096525096527E-4</v>
      </c>
      <c r="L252" s="1">
        <f>Stemmen!L252/Stemmen!$Z252</f>
        <v>0.13416988416988418</v>
      </c>
      <c r="M252" s="1">
        <f>Stemmen!M252/Stemmen!$Z252</f>
        <v>3.6679536679536683E-2</v>
      </c>
      <c r="N252" s="1">
        <f>Stemmen!N252/Stemmen!$Z252</f>
        <v>0.12548262548262548</v>
      </c>
      <c r="O252" s="1">
        <f>Stemmen!O252/Stemmen!$Z252</f>
        <v>9.6525096525096523E-3</v>
      </c>
      <c r="P252" s="1">
        <f>Stemmen!P252/Stemmen!$Z252</f>
        <v>4.2471042471042469E-2</v>
      </c>
      <c r="Q252" s="1">
        <f>Stemmen!Q252/Stemmen!$Z252</f>
        <v>1.1583011583011582E-2</v>
      </c>
      <c r="R252" s="1">
        <f>Stemmen!R252/Stemmen!$Z252</f>
        <v>0</v>
      </c>
      <c r="S252" s="1">
        <f>Stemmen!S252/Stemmen!$Z252</f>
        <v>9.6525096525096527E-4</v>
      </c>
      <c r="T252" s="1">
        <f>Stemmen!T252/Stemmen!$Z252</f>
        <v>1.9305019305019305E-3</v>
      </c>
      <c r="U252" s="1">
        <f>Stemmen!U252/Stemmen!$Z252</f>
        <v>0</v>
      </c>
      <c r="V252" s="1">
        <f>Stemmen!V252/Stemmen!$Z252</f>
        <v>0.15830115830115829</v>
      </c>
      <c r="W252" s="1">
        <f>Stemmen!W252/Stemmen!$Z252</f>
        <v>6.8532818532818535E-2</v>
      </c>
      <c r="X252" s="1">
        <f>Stemmen!X252/Stemmen!$Z252</f>
        <v>0.13127413127413126</v>
      </c>
    </row>
    <row r="253" spans="1:24" x14ac:dyDescent="0.25">
      <c r="A253" t="str">
        <f>Stemmen!A253</f>
        <v>GM1641</v>
      </c>
      <c r="B253" t="str">
        <f>Stemmen!B253</f>
        <v>Maasgouw</v>
      </c>
      <c r="C253">
        <f>Stemmen!C253</f>
        <v>24095</v>
      </c>
      <c r="D253">
        <f>Stemmen!D253</f>
        <v>1</v>
      </c>
      <c r="E253">
        <f>Stemmen!E253</f>
        <v>1537</v>
      </c>
      <c r="F253" s="1">
        <f>Stemmen!F253/Stemmen!$Z253</f>
        <v>0.20599250936329588</v>
      </c>
      <c r="G253" s="1">
        <f>Stemmen!G253/Stemmen!$Z253</f>
        <v>0</v>
      </c>
      <c r="H253" s="1">
        <f>Stemmen!H253/Stemmen!$Z253</f>
        <v>0</v>
      </c>
      <c r="I253" s="1">
        <f>Stemmen!I253/Stemmen!$Z253</f>
        <v>0</v>
      </c>
      <c r="J253" s="1">
        <f>Stemmen!J253/Stemmen!$Z253</f>
        <v>5.4307116104868915E-2</v>
      </c>
      <c r="K253" s="1">
        <f>Stemmen!K253/Stemmen!$Z253</f>
        <v>0</v>
      </c>
      <c r="L253" s="1">
        <f>Stemmen!L253/Stemmen!$Z253</f>
        <v>9.1760299625468167E-2</v>
      </c>
      <c r="M253" s="1">
        <f>Stemmen!M253/Stemmen!$Z253</f>
        <v>2.0599250936329586E-2</v>
      </c>
      <c r="N253" s="1">
        <f>Stemmen!N253/Stemmen!$Z253</f>
        <v>0.11610486891385768</v>
      </c>
      <c r="O253" s="1">
        <f>Stemmen!O253/Stemmen!$Z253</f>
        <v>0</v>
      </c>
      <c r="P253" s="1">
        <f>Stemmen!P253/Stemmen!$Z253</f>
        <v>4.8689138576779027E-2</v>
      </c>
      <c r="Q253" s="1">
        <f>Stemmen!Q253/Stemmen!$Z253</f>
        <v>3.7453183520599251E-3</v>
      </c>
      <c r="R253" s="1">
        <f>Stemmen!R253/Stemmen!$Z253</f>
        <v>0</v>
      </c>
      <c r="S253" s="1">
        <f>Stemmen!S253/Stemmen!$Z253</f>
        <v>7.4906367041198503E-3</v>
      </c>
      <c r="T253" s="1">
        <f>Stemmen!T253/Stemmen!$Z253</f>
        <v>0</v>
      </c>
      <c r="U253" s="1">
        <f>Stemmen!U253/Stemmen!$Z253</f>
        <v>0</v>
      </c>
      <c r="V253" s="1">
        <f>Stemmen!V253/Stemmen!$Z253</f>
        <v>0.27715355805243447</v>
      </c>
      <c r="W253" s="1">
        <f>Stemmen!W253/Stemmen!$Z253</f>
        <v>7.116104868913857E-2</v>
      </c>
      <c r="X253" s="1">
        <f>Stemmen!X253/Stemmen!$Z253</f>
        <v>0.10299625468164794</v>
      </c>
    </row>
    <row r="254" spans="1:24" x14ac:dyDescent="0.25">
      <c r="A254" t="str">
        <f>Stemmen!A254</f>
        <v>GM1652</v>
      </c>
      <c r="B254" t="str">
        <f>Stemmen!B254</f>
        <v>Gemert-Bakel</v>
      </c>
      <c r="C254">
        <f>Stemmen!C254</f>
        <v>29040</v>
      </c>
      <c r="D254">
        <f>Stemmen!D254</f>
        <v>1</v>
      </c>
      <c r="E254">
        <f>Stemmen!E254</f>
        <v>652</v>
      </c>
      <c r="F254" s="1">
        <f>Stemmen!F254/Stemmen!$Z254</f>
        <v>0.13824884792626729</v>
      </c>
      <c r="G254" s="1">
        <f>Stemmen!G254/Stemmen!$Z254</f>
        <v>3.0721966205837174E-3</v>
      </c>
      <c r="H254" s="1">
        <f>Stemmen!H254/Stemmen!$Z254</f>
        <v>0</v>
      </c>
      <c r="I254" s="1">
        <f>Stemmen!I254/Stemmen!$Z254</f>
        <v>0</v>
      </c>
      <c r="J254" s="1">
        <f>Stemmen!J254/Stemmen!$Z254</f>
        <v>3.3794162826420893E-2</v>
      </c>
      <c r="K254" s="1">
        <f>Stemmen!K254/Stemmen!$Z254</f>
        <v>0</v>
      </c>
      <c r="L254" s="1">
        <f>Stemmen!L254/Stemmen!$Z254</f>
        <v>0.11059907834101383</v>
      </c>
      <c r="M254" s="1">
        <f>Stemmen!M254/Stemmen!$Z254</f>
        <v>5.683563748079877E-2</v>
      </c>
      <c r="N254" s="1">
        <f>Stemmen!N254/Stemmen!$Z254</f>
        <v>0.22119815668202766</v>
      </c>
      <c r="O254" s="1">
        <f>Stemmen!O254/Stemmen!$Z254</f>
        <v>7.6804915514592934E-3</v>
      </c>
      <c r="P254" s="1">
        <f>Stemmen!P254/Stemmen!$Z254</f>
        <v>0.10752688172043011</v>
      </c>
      <c r="Q254" s="1">
        <f>Stemmen!Q254/Stemmen!$Z254</f>
        <v>4.608294930875576E-3</v>
      </c>
      <c r="R254" s="1">
        <f>Stemmen!R254/Stemmen!$Z254</f>
        <v>0</v>
      </c>
      <c r="S254" s="1">
        <f>Stemmen!S254/Stemmen!$Z254</f>
        <v>3.0721966205837174E-3</v>
      </c>
      <c r="T254" s="1">
        <f>Stemmen!T254/Stemmen!$Z254</f>
        <v>3.0721966205837174E-3</v>
      </c>
      <c r="U254" s="1">
        <f>Stemmen!U254/Stemmen!$Z254</f>
        <v>0</v>
      </c>
      <c r="V254" s="1">
        <f>Stemmen!V254/Stemmen!$Z254</f>
        <v>0.16589861751152074</v>
      </c>
      <c r="W254" s="1">
        <f>Stemmen!W254/Stemmen!$Z254</f>
        <v>6.7588325652841785E-2</v>
      </c>
      <c r="X254" s="1">
        <f>Stemmen!X254/Stemmen!$Z254</f>
        <v>7.6804915514592939E-2</v>
      </c>
    </row>
    <row r="255" spans="1:24" x14ac:dyDescent="0.25">
      <c r="A255" t="str">
        <f>Stemmen!A255</f>
        <v>GM1655</v>
      </c>
      <c r="B255" t="str">
        <f>Stemmen!B255</f>
        <v>Halderberge</v>
      </c>
      <c r="C255">
        <f>Stemmen!C255</f>
        <v>29325</v>
      </c>
      <c r="D255">
        <f>Stemmen!D255</f>
        <v>2</v>
      </c>
      <c r="E255">
        <f>Stemmen!E255</f>
        <v>2906</v>
      </c>
      <c r="F255" s="1">
        <f>Stemmen!F255/Stemmen!$Z255</f>
        <v>0.22566371681415928</v>
      </c>
      <c r="G255" s="1">
        <f>Stemmen!G255/Stemmen!$Z255</f>
        <v>0</v>
      </c>
      <c r="H255" s="1">
        <f>Stemmen!H255/Stemmen!$Z255</f>
        <v>5.5309734513274336E-3</v>
      </c>
      <c r="I255" s="1">
        <f>Stemmen!I255/Stemmen!$Z255</f>
        <v>2.2123893805309734E-3</v>
      </c>
      <c r="J255" s="1">
        <f>Stemmen!J255/Stemmen!$Z255</f>
        <v>4.314159292035398E-2</v>
      </c>
      <c r="K255" s="1">
        <f>Stemmen!K255/Stemmen!$Z255</f>
        <v>1.1061946902654867E-3</v>
      </c>
      <c r="L255" s="1">
        <f>Stemmen!L255/Stemmen!$Z255</f>
        <v>0.10398230088495575</v>
      </c>
      <c r="M255" s="1">
        <f>Stemmen!M255/Stemmen!$Z255</f>
        <v>2.7654867256637169E-2</v>
      </c>
      <c r="N255" s="1">
        <f>Stemmen!N255/Stemmen!$Z255</f>
        <v>0.1084070796460177</v>
      </c>
      <c r="O255" s="1">
        <f>Stemmen!O255/Stemmen!$Z255</f>
        <v>9.9557522123893804E-3</v>
      </c>
      <c r="P255" s="1">
        <f>Stemmen!P255/Stemmen!$Z255</f>
        <v>4.7566371681415927E-2</v>
      </c>
      <c r="Q255" s="1">
        <f>Stemmen!Q255/Stemmen!$Z255</f>
        <v>2.2123893805309734E-3</v>
      </c>
      <c r="R255" s="1">
        <f>Stemmen!R255/Stemmen!$Z255</f>
        <v>0</v>
      </c>
      <c r="S255" s="1">
        <f>Stemmen!S255/Stemmen!$Z255</f>
        <v>1.4380530973451327E-2</v>
      </c>
      <c r="T255" s="1">
        <f>Stemmen!T255/Stemmen!$Z255</f>
        <v>2.2123893805309734E-3</v>
      </c>
      <c r="U255" s="1">
        <f>Stemmen!U255/Stemmen!$Z255</f>
        <v>5.5309734513274336E-3</v>
      </c>
      <c r="V255" s="1">
        <f>Stemmen!V255/Stemmen!$Z255</f>
        <v>0.22234513274336284</v>
      </c>
      <c r="W255" s="1">
        <f>Stemmen!W255/Stemmen!$Z255</f>
        <v>6.7477876106194684E-2</v>
      </c>
      <c r="X255" s="1">
        <f>Stemmen!X255/Stemmen!$Z255</f>
        <v>0.11061946902654868</v>
      </c>
    </row>
    <row r="256" spans="1:24" x14ac:dyDescent="0.25">
      <c r="A256" t="str">
        <f>Stemmen!A256</f>
        <v>GM1659</v>
      </c>
      <c r="B256" t="str">
        <f>Stemmen!B256</f>
        <v>Laarbeek</v>
      </c>
      <c r="C256">
        <f>Stemmen!C256</f>
        <v>21610</v>
      </c>
      <c r="D256">
        <f>Stemmen!D256</f>
        <v>1</v>
      </c>
      <c r="E256">
        <f>Stemmen!E256</f>
        <v>0</v>
      </c>
      <c r="F256" s="1">
        <f>Stemmen!F256/Stemmen!$Z256</f>
        <v>0.34154929577464788</v>
      </c>
      <c r="G256" s="1">
        <f>Stemmen!G256/Stemmen!$Z256</f>
        <v>0</v>
      </c>
      <c r="H256" s="1">
        <f>Stemmen!H256/Stemmen!$Z256</f>
        <v>0</v>
      </c>
      <c r="I256" s="1">
        <f>Stemmen!I256/Stemmen!$Z256</f>
        <v>1.1737089201877935E-3</v>
      </c>
      <c r="J256" s="1">
        <f>Stemmen!J256/Stemmen!$Z256</f>
        <v>1.9953051643192488E-2</v>
      </c>
      <c r="K256" s="1">
        <f>Stemmen!K256/Stemmen!$Z256</f>
        <v>0</v>
      </c>
      <c r="L256" s="1">
        <f>Stemmen!L256/Stemmen!$Z256</f>
        <v>6.1032863849765258E-2</v>
      </c>
      <c r="M256" s="1">
        <f>Stemmen!M256/Stemmen!$Z256</f>
        <v>9.3896713615023476E-3</v>
      </c>
      <c r="N256" s="1">
        <f>Stemmen!N256/Stemmen!$Z256</f>
        <v>5.8685446009389672E-2</v>
      </c>
      <c r="O256" s="1">
        <f>Stemmen!O256/Stemmen!$Z256</f>
        <v>3.5211267605633804E-3</v>
      </c>
      <c r="P256" s="1">
        <f>Stemmen!P256/Stemmen!$Z256</f>
        <v>0.27816901408450706</v>
      </c>
      <c r="Q256" s="1">
        <f>Stemmen!Q256/Stemmen!$Z256</f>
        <v>3.5211267605633804E-3</v>
      </c>
      <c r="R256" s="1">
        <f>Stemmen!R256/Stemmen!$Z256</f>
        <v>0</v>
      </c>
      <c r="S256" s="1">
        <f>Stemmen!S256/Stemmen!$Z256</f>
        <v>1.1737089201877935E-3</v>
      </c>
      <c r="T256" s="1">
        <f>Stemmen!T256/Stemmen!$Z256</f>
        <v>0</v>
      </c>
      <c r="U256" s="1">
        <f>Stemmen!U256/Stemmen!$Z256</f>
        <v>0</v>
      </c>
      <c r="V256" s="1">
        <f>Stemmen!V256/Stemmen!$Z256</f>
        <v>8.098591549295775E-2</v>
      </c>
      <c r="W256" s="1">
        <f>Stemmen!W256/Stemmen!$Z256</f>
        <v>1.8779342723004695E-2</v>
      </c>
      <c r="X256" s="1">
        <f>Stemmen!X256/Stemmen!$Z256</f>
        <v>0.12206572769953052</v>
      </c>
    </row>
    <row r="257" spans="1:24" x14ac:dyDescent="0.25">
      <c r="A257" t="str">
        <f>Stemmen!A257</f>
        <v>GM1674</v>
      </c>
      <c r="B257" t="str">
        <f>Stemmen!B257</f>
        <v>Roosendaal</v>
      </c>
      <c r="C257">
        <f>Stemmen!C257</f>
        <v>77425</v>
      </c>
      <c r="D257">
        <f>Stemmen!D257</f>
        <v>7</v>
      </c>
      <c r="E257">
        <f>Stemmen!E257</f>
        <v>6663</v>
      </c>
      <c r="F257" s="1">
        <f>Stemmen!F257/Stemmen!$Z257</f>
        <v>0.13063660477453581</v>
      </c>
      <c r="G257" s="1">
        <f>Stemmen!G257/Stemmen!$Z257</f>
        <v>1.9893899204244032E-3</v>
      </c>
      <c r="H257" s="1">
        <f>Stemmen!H257/Stemmen!$Z257</f>
        <v>9.9469496021220159E-4</v>
      </c>
      <c r="I257" s="1">
        <f>Stemmen!I257/Stemmen!$Z257</f>
        <v>1.6578249336870027E-3</v>
      </c>
      <c r="J257" s="1">
        <f>Stemmen!J257/Stemmen!$Z257</f>
        <v>4.3435013262599471E-2</v>
      </c>
      <c r="K257" s="1">
        <f>Stemmen!K257/Stemmen!$Z257</f>
        <v>6.6312997347480103E-4</v>
      </c>
      <c r="L257" s="1">
        <f>Stemmen!L257/Stemmen!$Z257</f>
        <v>0.13859416445623343</v>
      </c>
      <c r="M257" s="1">
        <f>Stemmen!M257/Stemmen!$Z257</f>
        <v>4.5092838196286469E-2</v>
      </c>
      <c r="N257" s="1">
        <f>Stemmen!N257/Stemmen!$Z257</f>
        <v>0.12102122015915119</v>
      </c>
      <c r="O257" s="1">
        <f>Stemmen!O257/Stemmen!$Z257</f>
        <v>1.4257294429708222E-2</v>
      </c>
      <c r="P257" s="1">
        <f>Stemmen!P257/Stemmen!$Z257</f>
        <v>4.7082228116710874E-2</v>
      </c>
      <c r="Q257" s="1">
        <f>Stemmen!Q257/Stemmen!$Z257</f>
        <v>7.6259946949602123E-3</v>
      </c>
      <c r="R257" s="1">
        <f>Stemmen!R257/Stemmen!$Z257</f>
        <v>0</v>
      </c>
      <c r="S257" s="1">
        <f>Stemmen!S257/Stemmen!$Z257</f>
        <v>3.9787798408488064E-3</v>
      </c>
      <c r="T257" s="1">
        <f>Stemmen!T257/Stemmen!$Z257</f>
        <v>1.3262599469496021E-3</v>
      </c>
      <c r="U257" s="1">
        <f>Stemmen!U257/Stemmen!$Z257</f>
        <v>9.9469496021220159E-4</v>
      </c>
      <c r="V257" s="1">
        <f>Stemmen!V257/Stemmen!$Z257</f>
        <v>0.22115384615384615</v>
      </c>
      <c r="W257" s="1">
        <f>Stemmen!W257/Stemmen!$Z257</f>
        <v>7.3938992042440324E-2</v>
      </c>
      <c r="X257" s="1">
        <f>Stemmen!X257/Stemmen!$Z257</f>
        <v>0.14555702917771884</v>
      </c>
    </row>
    <row r="258" spans="1:24" x14ac:dyDescent="0.25">
      <c r="A258" t="str">
        <f>Stemmen!A258</f>
        <v>GM1680</v>
      </c>
      <c r="B258" t="str">
        <f>Stemmen!B258</f>
        <v>Aa en Hunze</v>
      </c>
      <c r="C258">
        <f>Stemmen!C258</f>
        <v>25740</v>
      </c>
      <c r="D258">
        <f>Stemmen!D258</f>
        <v>2</v>
      </c>
      <c r="E258">
        <f>Stemmen!E258</f>
        <v>953</v>
      </c>
      <c r="F258" s="1">
        <f>Stemmen!F258/Stemmen!$Z258</f>
        <v>9.8966026587887737E-2</v>
      </c>
      <c r="G258" s="1">
        <f>Stemmen!G258/Stemmen!$Z258</f>
        <v>0</v>
      </c>
      <c r="H258" s="1">
        <f>Stemmen!H258/Stemmen!$Z258</f>
        <v>0</v>
      </c>
      <c r="I258" s="1">
        <f>Stemmen!I258/Stemmen!$Z258</f>
        <v>0</v>
      </c>
      <c r="J258" s="1">
        <f>Stemmen!J258/Stemmen!$Z258</f>
        <v>6.3515509601181686E-2</v>
      </c>
      <c r="K258" s="1">
        <f>Stemmen!K258/Stemmen!$Z258</f>
        <v>0</v>
      </c>
      <c r="L258" s="1">
        <f>Stemmen!L258/Stemmen!$Z258</f>
        <v>0.16691285081240767</v>
      </c>
      <c r="M258" s="1">
        <f>Stemmen!M258/Stemmen!$Z258</f>
        <v>5.9084194977843424E-2</v>
      </c>
      <c r="N258" s="1">
        <f>Stemmen!N258/Stemmen!$Z258</f>
        <v>0.11521418020679468</v>
      </c>
      <c r="O258" s="1">
        <f>Stemmen!O258/Stemmen!$Z258</f>
        <v>2.0679468242245199E-2</v>
      </c>
      <c r="P258" s="1">
        <f>Stemmen!P258/Stemmen!$Z258</f>
        <v>3.9881831610044313E-2</v>
      </c>
      <c r="Q258" s="1">
        <f>Stemmen!Q258/Stemmen!$Z258</f>
        <v>1.1816838995568686E-2</v>
      </c>
      <c r="R258" s="1">
        <f>Stemmen!R258/Stemmen!$Z258</f>
        <v>0</v>
      </c>
      <c r="S258" s="1">
        <f>Stemmen!S258/Stemmen!$Z258</f>
        <v>4.4313146233382573E-3</v>
      </c>
      <c r="T258" s="1">
        <f>Stemmen!T258/Stemmen!$Z258</f>
        <v>0</v>
      </c>
      <c r="U258" s="1">
        <f>Stemmen!U258/Stemmen!$Z258</f>
        <v>0</v>
      </c>
      <c r="V258" s="1">
        <f>Stemmen!V258/Stemmen!$Z258</f>
        <v>6.2038404726735601E-2</v>
      </c>
      <c r="W258" s="1">
        <f>Stemmen!W258/Stemmen!$Z258</f>
        <v>0.16543574593796159</v>
      </c>
      <c r="X258" s="1">
        <f>Stemmen!X258/Stemmen!$Z258</f>
        <v>0.19202363367799113</v>
      </c>
    </row>
    <row r="259" spans="1:24" x14ac:dyDescent="0.25">
      <c r="A259" t="str">
        <f>Stemmen!A259</f>
        <v>GM1681</v>
      </c>
      <c r="B259" t="str">
        <f>Stemmen!B259</f>
        <v>Borger-Odoorn</v>
      </c>
      <c r="C259">
        <f>Stemmen!C259</f>
        <v>25860</v>
      </c>
      <c r="D259">
        <f>Stemmen!D259</f>
        <v>1</v>
      </c>
      <c r="E259">
        <f>Stemmen!E259</f>
        <v>1240</v>
      </c>
      <c r="F259" s="1">
        <f>Stemmen!F259/Stemmen!$Z259</f>
        <v>0.1465076660988075</v>
      </c>
      <c r="G259" s="1">
        <f>Stemmen!G259/Stemmen!$Z259</f>
        <v>0</v>
      </c>
      <c r="H259" s="1">
        <f>Stemmen!H259/Stemmen!$Z259</f>
        <v>6.8143100511073255E-3</v>
      </c>
      <c r="I259" s="1">
        <f>Stemmen!I259/Stemmen!$Z259</f>
        <v>1.7035775127768314E-3</v>
      </c>
      <c r="J259" s="1">
        <f>Stemmen!J259/Stemmen!$Z259</f>
        <v>5.2810902896081771E-2</v>
      </c>
      <c r="K259" s="1">
        <f>Stemmen!K259/Stemmen!$Z259</f>
        <v>0</v>
      </c>
      <c r="L259" s="1">
        <f>Stemmen!L259/Stemmen!$Z259</f>
        <v>0.13458262350936967</v>
      </c>
      <c r="M259" s="1">
        <f>Stemmen!M259/Stemmen!$Z259</f>
        <v>7.4957410562180582E-2</v>
      </c>
      <c r="N259" s="1">
        <f>Stemmen!N259/Stemmen!$Z259</f>
        <v>0.10562180579216354</v>
      </c>
      <c r="O259" s="1">
        <f>Stemmen!O259/Stemmen!$Z259</f>
        <v>2.7257240204429302E-2</v>
      </c>
      <c r="P259" s="1">
        <f>Stemmen!P259/Stemmen!$Z259</f>
        <v>4.4293015332197615E-2</v>
      </c>
      <c r="Q259" s="1">
        <f>Stemmen!Q259/Stemmen!$Z259</f>
        <v>3.4071550255536627E-3</v>
      </c>
      <c r="R259" s="1">
        <f>Stemmen!R259/Stemmen!$Z259</f>
        <v>0</v>
      </c>
      <c r="S259" s="1">
        <f>Stemmen!S259/Stemmen!$Z259</f>
        <v>0</v>
      </c>
      <c r="T259" s="1">
        <f>Stemmen!T259/Stemmen!$Z259</f>
        <v>1.0221465076660987E-2</v>
      </c>
      <c r="U259" s="1">
        <f>Stemmen!U259/Stemmen!$Z259</f>
        <v>3.4071550255536627E-3</v>
      </c>
      <c r="V259" s="1">
        <f>Stemmen!V259/Stemmen!$Z259</f>
        <v>9.3696763202725727E-2</v>
      </c>
      <c r="W259" s="1">
        <f>Stemmen!W259/Stemmen!$Z259</f>
        <v>0.17376490630323679</v>
      </c>
      <c r="X259" s="1">
        <f>Stemmen!X259/Stemmen!$Z259</f>
        <v>0.12095400340715502</v>
      </c>
    </row>
    <row r="260" spans="1:24" x14ac:dyDescent="0.25">
      <c r="A260" t="str">
        <f>Stemmen!A260</f>
        <v>GM1684</v>
      </c>
      <c r="B260" t="str">
        <f>Stemmen!B260</f>
        <v>Cuijk</v>
      </c>
      <c r="C260">
        <f>Stemmen!C260</f>
        <v>24650</v>
      </c>
      <c r="D260">
        <f>Stemmen!D260</f>
        <v>2</v>
      </c>
      <c r="E260">
        <f>Stemmen!E260</f>
        <v>833</v>
      </c>
      <c r="F260" s="1">
        <f>Stemmen!F260/Stemmen!$Z260</f>
        <v>0.10583941605839416</v>
      </c>
      <c r="G260" s="1">
        <f>Stemmen!G260/Stemmen!$Z260</f>
        <v>0</v>
      </c>
      <c r="H260" s="1">
        <f>Stemmen!H260/Stemmen!$Z260</f>
        <v>0</v>
      </c>
      <c r="I260" s="1">
        <f>Stemmen!I260/Stemmen!$Z260</f>
        <v>0</v>
      </c>
      <c r="J260" s="1">
        <f>Stemmen!J260/Stemmen!$Z260</f>
        <v>3.2846715328467155E-2</v>
      </c>
      <c r="K260" s="1">
        <f>Stemmen!K260/Stemmen!$Z260</f>
        <v>0</v>
      </c>
      <c r="L260" s="1">
        <f>Stemmen!L260/Stemmen!$Z260</f>
        <v>0.17761557177615572</v>
      </c>
      <c r="M260" s="1">
        <f>Stemmen!M260/Stemmen!$Z260</f>
        <v>4.8661800486618008E-2</v>
      </c>
      <c r="N260" s="1">
        <f>Stemmen!N260/Stemmen!$Z260</f>
        <v>0.16909975669099755</v>
      </c>
      <c r="O260" s="1">
        <f>Stemmen!O260/Stemmen!$Z260</f>
        <v>9.7323600973236012E-3</v>
      </c>
      <c r="P260" s="1">
        <f>Stemmen!P260/Stemmen!$Z260</f>
        <v>2.5547445255474453E-2</v>
      </c>
      <c r="Q260" s="1">
        <f>Stemmen!Q260/Stemmen!$Z260</f>
        <v>3.6496350364963502E-3</v>
      </c>
      <c r="R260" s="1">
        <f>Stemmen!R260/Stemmen!$Z260</f>
        <v>1.2165450121654502E-3</v>
      </c>
      <c r="S260" s="1">
        <f>Stemmen!S260/Stemmen!$Z260</f>
        <v>6.082725060827251E-3</v>
      </c>
      <c r="T260" s="1">
        <f>Stemmen!T260/Stemmen!$Z260</f>
        <v>1.2165450121654502E-3</v>
      </c>
      <c r="U260" s="1">
        <f>Stemmen!U260/Stemmen!$Z260</f>
        <v>2.4330900243309003E-3</v>
      </c>
      <c r="V260" s="1">
        <f>Stemmen!V260/Stemmen!$Z260</f>
        <v>0.12652068126520682</v>
      </c>
      <c r="W260" s="1">
        <f>Stemmen!W260/Stemmen!$Z260</f>
        <v>0.11313868613138686</v>
      </c>
      <c r="X260" s="1">
        <f>Stemmen!X260/Stemmen!$Z260</f>
        <v>0.17639902676399027</v>
      </c>
    </row>
    <row r="261" spans="1:24" x14ac:dyDescent="0.25">
      <c r="A261" t="str">
        <f>Stemmen!A261</f>
        <v>GM1690</v>
      </c>
      <c r="B261" t="str">
        <f>Stemmen!B261</f>
        <v>De Wolden</v>
      </c>
      <c r="C261">
        <f>Stemmen!C261</f>
        <v>23755</v>
      </c>
      <c r="D261">
        <f>Stemmen!D261</f>
        <v>1</v>
      </c>
      <c r="E261">
        <f>Stemmen!E261</f>
        <v>1477</v>
      </c>
      <c r="F261" s="1">
        <f>Stemmen!F261/Stemmen!$Z261</f>
        <v>0.30477759472817134</v>
      </c>
      <c r="G261" s="1">
        <f>Stemmen!G261/Stemmen!$Z261</f>
        <v>1.6474464579901153E-3</v>
      </c>
      <c r="H261" s="1">
        <f>Stemmen!H261/Stemmen!$Z261</f>
        <v>1.6474464579901153E-3</v>
      </c>
      <c r="I261" s="1">
        <f>Stemmen!I261/Stemmen!$Z261</f>
        <v>0</v>
      </c>
      <c r="J261" s="1">
        <f>Stemmen!J261/Stemmen!$Z261</f>
        <v>3.459637561779242E-2</v>
      </c>
      <c r="K261" s="1">
        <f>Stemmen!K261/Stemmen!$Z261</f>
        <v>0</v>
      </c>
      <c r="L261" s="1">
        <f>Stemmen!L261/Stemmen!$Z261</f>
        <v>0.11696869851729819</v>
      </c>
      <c r="M261" s="1">
        <f>Stemmen!M261/Stemmen!$Z261</f>
        <v>5.2718286655683691E-2</v>
      </c>
      <c r="N261" s="1">
        <f>Stemmen!N261/Stemmen!$Z261</f>
        <v>4.118616144975288E-2</v>
      </c>
      <c r="O261" s="1">
        <f>Stemmen!O261/Stemmen!$Z261</f>
        <v>8.5667215815486003E-2</v>
      </c>
      <c r="P261" s="1">
        <f>Stemmen!P261/Stemmen!$Z261</f>
        <v>1.8121911037891267E-2</v>
      </c>
      <c r="Q261" s="1">
        <f>Stemmen!Q261/Stemmen!$Z261</f>
        <v>1.6474464579901153E-3</v>
      </c>
      <c r="R261" s="1">
        <f>Stemmen!R261/Stemmen!$Z261</f>
        <v>1.6474464579901153E-3</v>
      </c>
      <c r="S261" s="1">
        <f>Stemmen!S261/Stemmen!$Z261</f>
        <v>4.9423393739703456E-3</v>
      </c>
      <c r="T261" s="1">
        <f>Stemmen!T261/Stemmen!$Z261</f>
        <v>0</v>
      </c>
      <c r="U261" s="1">
        <f>Stemmen!U261/Stemmen!$Z261</f>
        <v>1.6474464579901153E-3</v>
      </c>
      <c r="V261" s="1">
        <f>Stemmen!V261/Stemmen!$Z261</f>
        <v>0.11202635914332784</v>
      </c>
      <c r="W261" s="1">
        <f>Stemmen!W261/Stemmen!$Z261</f>
        <v>7.248764415156507E-2</v>
      </c>
      <c r="X261" s="1">
        <f>Stemmen!X261/Stemmen!$Z261</f>
        <v>0.14827018121911037</v>
      </c>
    </row>
    <row r="262" spans="1:24" x14ac:dyDescent="0.25">
      <c r="A262" t="str">
        <f>Stemmen!A262</f>
        <v>GM1696</v>
      </c>
      <c r="B262" t="str">
        <f>Stemmen!B262</f>
        <v>Wijdemeren</v>
      </c>
      <c r="C262">
        <f>Stemmen!C262</f>
        <v>23295</v>
      </c>
      <c r="D262">
        <f>Stemmen!D262</f>
        <v>2</v>
      </c>
      <c r="E262">
        <f>Stemmen!E262</f>
        <v>3230</v>
      </c>
      <c r="F262" s="1">
        <f>Stemmen!F262/Stemmen!$Z262</f>
        <v>0.17882689556509299</v>
      </c>
      <c r="G262" s="1">
        <f>Stemmen!G262/Stemmen!$Z262</f>
        <v>0</v>
      </c>
      <c r="H262" s="1">
        <f>Stemmen!H262/Stemmen!$Z262</f>
        <v>0</v>
      </c>
      <c r="I262" s="1">
        <f>Stemmen!I262/Stemmen!$Z262</f>
        <v>0</v>
      </c>
      <c r="J262" s="1">
        <f>Stemmen!J262/Stemmen!$Z262</f>
        <v>5.1502145922746781E-2</v>
      </c>
      <c r="K262" s="1">
        <f>Stemmen!K262/Stemmen!$Z262</f>
        <v>7.1530758226037196E-4</v>
      </c>
      <c r="L262" s="1">
        <f>Stemmen!L262/Stemmen!$Z262</f>
        <v>0.17381974248927037</v>
      </c>
      <c r="M262" s="1">
        <f>Stemmen!M262/Stemmen!$Z262</f>
        <v>3.7195994277539342E-2</v>
      </c>
      <c r="N262" s="1">
        <f>Stemmen!N262/Stemmen!$Z262</f>
        <v>5.1502145922746781E-2</v>
      </c>
      <c r="O262" s="1">
        <f>Stemmen!O262/Stemmen!$Z262</f>
        <v>5.2932761087267528E-2</v>
      </c>
      <c r="P262" s="1">
        <f>Stemmen!P262/Stemmen!$Z262</f>
        <v>4.5779685264663805E-2</v>
      </c>
      <c r="Q262" s="1">
        <f>Stemmen!Q262/Stemmen!$Z262</f>
        <v>3.5765379113018598E-3</v>
      </c>
      <c r="R262" s="1">
        <f>Stemmen!R262/Stemmen!$Z262</f>
        <v>0</v>
      </c>
      <c r="S262" s="1">
        <f>Stemmen!S262/Stemmen!$Z262</f>
        <v>7.8683834048640915E-3</v>
      </c>
      <c r="T262" s="1">
        <f>Stemmen!T262/Stemmen!$Z262</f>
        <v>3.5765379113018598E-3</v>
      </c>
      <c r="U262" s="1">
        <f>Stemmen!U262/Stemmen!$Z262</f>
        <v>1.4306151645207439E-3</v>
      </c>
      <c r="V262" s="1">
        <f>Stemmen!V262/Stemmen!$Z262</f>
        <v>0.13161659513590845</v>
      </c>
      <c r="W262" s="1">
        <f>Stemmen!W262/Stemmen!$Z262</f>
        <v>5.5078683834048639E-2</v>
      </c>
      <c r="X262" s="1">
        <f>Stemmen!X262/Stemmen!$Z262</f>
        <v>0.20457796852646637</v>
      </c>
    </row>
    <row r="263" spans="1:24" x14ac:dyDescent="0.25">
      <c r="A263" t="str">
        <f>Stemmen!A263</f>
        <v>GM1699</v>
      </c>
      <c r="B263" t="str">
        <f>Stemmen!B263</f>
        <v>Noordenveld</v>
      </c>
      <c r="C263">
        <f>Stemmen!C263</f>
        <v>30955</v>
      </c>
      <c r="D263">
        <f>Stemmen!D263</f>
        <v>2</v>
      </c>
      <c r="E263">
        <f>Stemmen!E263</f>
        <v>2216</v>
      </c>
      <c r="F263" s="1">
        <f>Stemmen!F263/Stemmen!$Z263</f>
        <v>0.15637860082304528</v>
      </c>
      <c r="G263" s="1">
        <f>Stemmen!G263/Stemmen!$Z263</f>
        <v>1.02880658436214E-3</v>
      </c>
      <c r="H263" s="1">
        <f>Stemmen!H263/Stemmen!$Z263</f>
        <v>1.02880658436214E-3</v>
      </c>
      <c r="I263" s="1">
        <f>Stemmen!I263/Stemmen!$Z263</f>
        <v>1.02880658436214E-3</v>
      </c>
      <c r="J263" s="1">
        <f>Stemmen!J263/Stemmen!$Z263</f>
        <v>4.1152263374485597E-2</v>
      </c>
      <c r="K263" s="1">
        <f>Stemmen!K263/Stemmen!$Z263</f>
        <v>1.02880658436214E-3</v>
      </c>
      <c r="L263" s="1">
        <f>Stemmen!L263/Stemmen!$Z263</f>
        <v>0.15226337448559671</v>
      </c>
      <c r="M263" s="1">
        <f>Stemmen!M263/Stemmen!$Z263</f>
        <v>7.6131687242798354E-2</v>
      </c>
      <c r="N263" s="1">
        <f>Stemmen!N263/Stemmen!$Z263</f>
        <v>7.407407407407407E-2</v>
      </c>
      <c r="O263" s="1">
        <f>Stemmen!O263/Stemmen!$Z263</f>
        <v>5.2469135802469133E-2</v>
      </c>
      <c r="P263" s="1">
        <f>Stemmen!P263/Stemmen!$Z263</f>
        <v>3.7037037037037035E-2</v>
      </c>
      <c r="Q263" s="1">
        <f>Stemmen!Q263/Stemmen!$Z263</f>
        <v>5.1440329218106996E-3</v>
      </c>
      <c r="R263" s="1">
        <f>Stemmen!R263/Stemmen!$Z263</f>
        <v>0</v>
      </c>
      <c r="S263" s="1">
        <f>Stemmen!S263/Stemmen!$Z263</f>
        <v>5.1440329218106996E-3</v>
      </c>
      <c r="T263" s="1">
        <f>Stemmen!T263/Stemmen!$Z263</f>
        <v>0</v>
      </c>
      <c r="U263" s="1">
        <f>Stemmen!U263/Stemmen!$Z263</f>
        <v>2.05761316872428E-3</v>
      </c>
      <c r="V263" s="1">
        <f>Stemmen!V263/Stemmen!$Z263</f>
        <v>7.407407407407407E-2</v>
      </c>
      <c r="W263" s="1">
        <f>Stemmen!W263/Stemmen!$Z263</f>
        <v>0.15123456790123457</v>
      </c>
      <c r="X263" s="1">
        <f>Stemmen!X263/Stemmen!$Z263</f>
        <v>0.16872427983539096</v>
      </c>
    </row>
    <row r="264" spans="1:24" x14ac:dyDescent="0.25">
      <c r="A264" t="str">
        <f>Stemmen!A264</f>
        <v>GM1700</v>
      </c>
      <c r="B264" t="str">
        <f>Stemmen!B264</f>
        <v>Twenterand</v>
      </c>
      <c r="C264">
        <f>Stemmen!C264</f>
        <v>33930</v>
      </c>
      <c r="D264">
        <f>Stemmen!D264</f>
        <v>3</v>
      </c>
      <c r="E264">
        <f>Stemmen!E264</f>
        <v>1899</v>
      </c>
      <c r="F264" s="1">
        <f>Stemmen!F264/Stemmen!$Z264</f>
        <v>0.31905961376994124</v>
      </c>
      <c r="G264" s="1">
        <f>Stemmen!G264/Stemmen!$Z264</f>
        <v>0</v>
      </c>
      <c r="H264" s="1">
        <f>Stemmen!H264/Stemmen!$Z264</f>
        <v>5.0377833753148613E-3</v>
      </c>
      <c r="I264" s="1">
        <f>Stemmen!I264/Stemmen!$Z264</f>
        <v>1.6792611251049538E-3</v>
      </c>
      <c r="J264" s="1">
        <f>Stemmen!J264/Stemmen!$Z264</f>
        <v>2.2670025188916875E-2</v>
      </c>
      <c r="K264" s="1">
        <f>Stemmen!K264/Stemmen!$Z264</f>
        <v>8.3963056255247689E-4</v>
      </c>
      <c r="L264" s="1">
        <f>Stemmen!L264/Stemmen!$Z264</f>
        <v>4.2821158690176324E-2</v>
      </c>
      <c r="M264" s="1">
        <f>Stemmen!M264/Stemmen!$Z264</f>
        <v>2.2670025188916875E-2</v>
      </c>
      <c r="N264" s="1">
        <f>Stemmen!N264/Stemmen!$Z264</f>
        <v>7.976490344248531E-2</v>
      </c>
      <c r="O264" s="1">
        <f>Stemmen!O264/Stemmen!$Z264</f>
        <v>0.18807724601175482</v>
      </c>
      <c r="P264" s="1">
        <f>Stemmen!P264/Stemmen!$Z264</f>
        <v>1.6792611251049538E-2</v>
      </c>
      <c r="Q264" s="1">
        <f>Stemmen!Q264/Stemmen!$Z264</f>
        <v>5.0377833753148613E-3</v>
      </c>
      <c r="R264" s="1">
        <f>Stemmen!R264/Stemmen!$Z264</f>
        <v>8.3963056255247689E-4</v>
      </c>
      <c r="S264" s="1">
        <f>Stemmen!S264/Stemmen!$Z264</f>
        <v>1.6792611251049538E-3</v>
      </c>
      <c r="T264" s="1">
        <f>Stemmen!T264/Stemmen!$Z264</f>
        <v>8.3963056255247689E-4</v>
      </c>
      <c r="U264" s="1">
        <f>Stemmen!U264/Stemmen!$Z264</f>
        <v>3.3585222502099076E-3</v>
      </c>
      <c r="V264" s="1">
        <f>Stemmen!V264/Stemmen!$Z264</f>
        <v>0.16624685138539042</v>
      </c>
      <c r="W264" s="1">
        <f>Stemmen!W264/Stemmen!$Z264</f>
        <v>5.793450881612091E-2</v>
      </c>
      <c r="X264" s="1">
        <f>Stemmen!X264/Stemmen!$Z264</f>
        <v>6.4651553316540725E-2</v>
      </c>
    </row>
    <row r="265" spans="1:24" x14ac:dyDescent="0.25">
      <c r="A265" t="str">
        <f>Stemmen!A265</f>
        <v>GM1701</v>
      </c>
      <c r="B265" t="str">
        <f>Stemmen!B265</f>
        <v>Westerveld</v>
      </c>
      <c r="C265">
        <f>Stemmen!C265</f>
        <v>19200</v>
      </c>
      <c r="D265">
        <f>Stemmen!D265</f>
        <v>3</v>
      </c>
      <c r="E265">
        <f>Stemmen!E265</f>
        <v>3959</v>
      </c>
      <c r="F265" s="1">
        <f>Stemmen!F265/Stemmen!$Z265</f>
        <v>0.11977401129943503</v>
      </c>
      <c r="G265" s="1">
        <f>Stemmen!G265/Stemmen!$Z265</f>
        <v>1.1299435028248588E-3</v>
      </c>
      <c r="H265" s="1">
        <f>Stemmen!H265/Stemmen!$Z265</f>
        <v>0</v>
      </c>
      <c r="I265" s="1">
        <f>Stemmen!I265/Stemmen!$Z265</f>
        <v>0</v>
      </c>
      <c r="J265" s="1">
        <f>Stemmen!J265/Stemmen!$Z265</f>
        <v>4.2937853107344631E-2</v>
      </c>
      <c r="K265" s="1">
        <f>Stemmen!K265/Stemmen!$Z265</f>
        <v>0</v>
      </c>
      <c r="L265" s="1">
        <f>Stemmen!L265/Stemmen!$Z265</f>
        <v>0.14350282485875707</v>
      </c>
      <c r="M265" s="1">
        <f>Stemmen!M265/Stemmen!$Z265</f>
        <v>6.5536723163841806E-2</v>
      </c>
      <c r="N265" s="1">
        <f>Stemmen!N265/Stemmen!$Z265</f>
        <v>7.740112994350283E-2</v>
      </c>
      <c r="O265" s="1">
        <f>Stemmen!O265/Stemmen!$Z265</f>
        <v>2.0903954802259886E-2</v>
      </c>
      <c r="P265" s="1">
        <f>Stemmen!P265/Stemmen!$Z265</f>
        <v>5.19774011299435E-2</v>
      </c>
      <c r="Q265" s="1">
        <f>Stemmen!Q265/Stemmen!$Z265</f>
        <v>2.2598870056497176E-3</v>
      </c>
      <c r="R265" s="1">
        <f>Stemmen!R265/Stemmen!$Z265</f>
        <v>5.649717514124294E-4</v>
      </c>
      <c r="S265" s="1">
        <f>Stemmen!S265/Stemmen!$Z265</f>
        <v>5.084745762711864E-3</v>
      </c>
      <c r="T265" s="1">
        <f>Stemmen!T265/Stemmen!$Z265</f>
        <v>4.5197740112994352E-3</v>
      </c>
      <c r="U265" s="1">
        <f>Stemmen!U265/Stemmen!$Z265</f>
        <v>2.2598870056497176E-3</v>
      </c>
      <c r="V265" s="1">
        <f>Stemmen!V265/Stemmen!$Z265</f>
        <v>0.10169491525423729</v>
      </c>
      <c r="W265" s="1">
        <f>Stemmen!W265/Stemmen!$Z265</f>
        <v>0.14124293785310735</v>
      </c>
      <c r="X265" s="1">
        <f>Stemmen!X265/Stemmen!$Z265</f>
        <v>0.21920903954802259</v>
      </c>
    </row>
    <row r="266" spans="1:24" x14ac:dyDescent="0.25">
      <c r="A266" t="str">
        <f>Stemmen!A266</f>
        <v>GM1705</v>
      </c>
      <c r="B266" t="str">
        <f>Stemmen!B266</f>
        <v>Lingewaard</v>
      </c>
      <c r="C266">
        <f>Stemmen!C266</f>
        <v>45770</v>
      </c>
      <c r="D266">
        <f>Stemmen!D266</f>
        <v>2</v>
      </c>
      <c r="E266">
        <f>Stemmen!E266</f>
        <v>1568</v>
      </c>
      <c r="F266" s="1">
        <f>Stemmen!F266/Stemmen!$Z266</f>
        <v>0.1095890410958904</v>
      </c>
      <c r="G266" s="1">
        <f>Stemmen!G266/Stemmen!$Z266</f>
        <v>0</v>
      </c>
      <c r="H266" s="1">
        <f>Stemmen!H266/Stemmen!$Z266</f>
        <v>0</v>
      </c>
      <c r="I266" s="1">
        <f>Stemmen!I266/Stemmen!$Z266</f>
        <v>1.053740779768177E-3</v>
      </c>
      <c r="J266" s="1">
        <f>Stemmen!J266/Stemmen!$Z266</f>
        <v>4.9525816649104319E-2</v>
      </c>
      <c r="K266" s="1">
        <f>Stemmen!K266/Stemmen!$Z266</f>
        <v>2.1074815595363539E-3</v>
      </c>
      <c r="L266" s="1">
        <f>Stemmen!L266/Stemmen!$Z266</f>
        <v>0.15279241306638566</v>
      </c>
      <c r="M266" s="1">
        <f>Stemmen!M266/Stemmen!$Z266</f>
        <v>8.5353003161222338E-2</v>
      </c>
      <c r="N266" s="1">
        <f>Stemmen!N266/Stemmen!$Z266</f>
        <v>9.1675447839831406E-2</v>
      </c>
      <c r="O266" s="1">
        <f>Stemmen!O266/Stemmen!$Z266</f>
        <v>1.1591148577449948E-2</v>
      </c>
      <c r="P266" s="1">
        <f>Stemmen!P266/Stemmen!$Z266</f>
        <v>2.107481559536354E-2</v>
      </c>
      <c r="Q266" s="1">
        <f>Stemmen!Q266/Stemmen!$Z266</f>
        <v>1.053740779768177E-3</v>
      </c>
      <c r="R266" s="1">
        <f>Stemmen!R266/Stemmen!$Z266</f>
        <v>0</v>
      </c>
      <c r="S266" s="1">
        <f>Stemmen!S266/Stemmen!$Z266</f>
        <v>4.2149631190727078E-3</v>
      </c>
      <c r="T266" s="1">
        <f>Stemmen!T266/Stemmen!$Z266</f>
        <v>5.268703898840885E-3</v>
      </c>
      <c r="U266" s="1">
        <f>Stemmen!U266/Stemmen!$Z266</f>
        <v>1.053740779768177E-3</v>
      </c>
      <c r="V266" s="1">
        <f>Stemmen!V266/Stemmen!$Z266</f>
        <v>9.9051633298208638E-2</v>
      </c>
      <c r="W266" s="1">
        <f>Stemmen!W266/Stemmen!$Z266</f>
        <v>0.2834562697576396</v>
      </c>
      <c r="X266" s="1">
        <f>Stemmen!X266/Stemmen!$Z266</f>
        <v>8.1138040042149626E-2</v>
      </c>
    </row>
    <row r="267" spans="1:24" x14ac:dyDescent="0.25">
      <c r="A267" t="str">
        <f>Stemmen!A267</f>
        <v>GM1706</v>
      </c>
      <c r="B267" t="str">
        <f>Stemmen!B267</f>
        <v>Cranendonck</v>
      </c>
      <c r="C267">
        <f>Stemmen!C267</f>
        <v>20430</v>
      </c>
      <c r="D267">
        <f>Stemmen!D267</f>
        <v>2</v>
      </c>
      <c r="E267">
        <f>Stemmen!E267</f>
        <v>972</v>
      </c>
      <c r="F267" s="1">
        <f>Stemmen!F267/Stemmen!$Z267</f>
        <v>0.17782426778242677</v>
      </c>
      <c r="G267" s="1">
        <f>Stemmen!G267/Stemmen!$Z267</f>
        <v>0</v>
      </c>
      <c r="H267" s="1">
        <f>Stemmen!H267/Stemmen!$Z267</f>
        <v>3.1380753138075313E-3</v>
      </c>
      <c r="I267" s="1">
        <f>Stemmen!I267/Stemmen!$Z267</f>
        <v>2.0920502092050207E-3</v>
      </c>
      <c r="J267" s="1">
        <f>Stemmen!J267/Stemmen!$Z267</f>
        <v>3.1380753138075312E-2</v>
      </c>
      <c r="K267" s="1">
        <f>Stemmen!K267/Stemmen!$Z267</f>
        <v>0</v>
      </c>
      <c r="L267" s="1">
        <f>Stemmen!L267/Stemmen!$Z267</f>
        <v>8.5774058577405859E-2</v>
      </c>
      <c r="M267" s="1">
        <f>Stemmen!M267/Stemmen!$Z267</f>
        <v>2.9288702928870293E-2</v>
      </c>
      <c r="N267" s="1">
        <f>Stemmen!N267/Stemmen!$Z267</f>
        <v>0.10460251046025104</v>
      </c>
      <c r="O267" s="1">
        <f>Stemmen!O267/Stemmen!$Z267</f>
        <v>2.3012552301255231E-2</v>
      </c>
      <c r="P267" s="1">
        <f>Stemmen!P267/Stemmen!$Z267</f>
        <v>8.7866108786610872E-2</v>
      </c>
      <c r="Q267" s="1">
        <f>Stemmen!Q267/Stemmen!$Z267</f>
        <v>1.0460251046025104E-2</v>
      </c>
      <c r="R267" s="1">
        <f>Stemmen!R267/Stemmen!$Z267</f>
        <v>1.0460251046025104E-3</v>
      </c>
      <c r="S267" s="1">
        <f>Stemmen!S267/Stemmen!$Z267</f>
        <v>2.0920502092050207E-3</v>
      </c>
      <c r="T267" s="1">
        <f>Stemmen!T267/Stemmen!$Z267</f>
        <v>2.0920502092050207E-3</v>
      </c>
      <c r="U267" s="1">
        <f>Stemmen!U267/Stemmen!$Z267</f>
        <v>6.2761506276150627E-3</v>
      </c>
      <c r="V267" s="1">
        <f>Stemmen!V267/Stemmen!$Z267</f>
        <v>0.30543933054393307</v>
      </c>
      <c r="W267" s="1">
        <f>Stemmen!W267/Stemmen!$Z267</f>
        <v>5.0209205020920501E-2</v>
      </c>
      <c r="X267" s="1">
        <f>Stemmen!X267/Stemmen!$Z267</f>
        <v>7.7405857740585768E-2</v>
      </c>
    </row>
    <row r="268" spans="1:24" x14ac:dyDescent="0.25">
      <c r="A268" t="str">
        <f>Stemmen!A268</f>
        <v>GM1708</v>
      </c>
      <c r="B268" t="str">
        <f>Stemmen!B268</f>
        <v>Steenwijkerland</v>
      </c>
      <c r="C268">
        <f>Stemmen!C268</f>
        <v>43400</v>
      </c>
      <c r="D268">
        <f>Stemmen!D268</f>
        <v>1</v>
      </c>
      <c r="E268">
        <f>Stemmen!E268</f>
        <v>0</v>
      </c>
      <c r="F268" s="1">
        <f>Stemmen!F268/Stemmen!$Z268</f>
        <v>0.20137931034482759</v>
      </c>
      <c r="G268" s="1">
        <f>Stemmen!G268/Stemmen!$Z268</f>
        <v>2.7586206896551722E-3</v>
      </c>
      <c r="H268" s="1">
        <f>Stemmen!H268/Stemmen!$Z268</f>
        <v>1.3793103448275861E-3</v>
      </c>
      <c r="I268" s="1">
        <f>Stemmen!I268/Stemmen!$Z268</f>
        <v>1.3793103448275861E-3</v>
      </c>
      <c r="J268" s="1">
        <f>Stemmen!J268/Stemmen!$Z268</f>
        <v>3.1724137931034485E-2</v>
      </c>
      <c r="K268" s="1">
        <f>Stemmen!K268/Stemmen!$Z268</f>
        <v>1.3793103448275861E-3</v>
      </c>
      <c r="L268" s="1">
        <f>Stemmen!L268/Stemmen!$Z268</f>
        <v>0.14758620689655172</v>
      </c>
      <c r="M268" s="1">
        <f>Stemmen!M268/Stemmen!$Z268</f>
        <v>4.275862068965517E-2</v>
      </c>
      <c r="N268" s="1">
        <f>Stemmen!N268/Stemmen!$Z268</f>
        <v>7.4482758620689649E-2</v>
      </c>
      <c r="O268" s="1">
        <f>Stemmen!O268/Stemmen!$Z268</f>
        <v>8.5517241379310341E-2</v>
      </c>
      <c r="P268" s="1">
        <f>Stemmen!P268/Stemmen!$Z268</f>
        <v>2.2068965517241378E-2</v>
      </c>
      <c r="Q268" s="1">
        <f>Stemmen!Q268/Stemmen!$Z268</f>
        <v>6.8965517241379309E-3</v>
      </c>
      <c r="R268" s="1">
        <f>Stemmen!R268/Stemmen!$Z268</f>
        <v>0</v>
      </c>
      <c r="S268" s="1">
        <f>Stemmen!S268/Stemmen!$Z268</f>
        <v>8.2758620689655175E-3</v>
      </c>
      <c r="T268" s="1">
        <f>Stemmen!T268/Stemmen!$Z268</f>
        <v>1.3793103448275861E-3</v>
      </c>
      <c r="U268" s="1">
        <f>Stemmen!U268/Stemmen!$Z268</f>
        <v>5.5172413793103444E-3</v>
      </c>
      <c r="V268" s="1">
        <f>Stemmen!V268/Stemmen!$Z268</f>
        <v>9.9310344827586203E-2</v>
      </c>
      <c r="W268" s="1">
        <f>Stemmen!W268/Stemmen!$Z268</f>
        <v>0.10482758620689656</v>
      </c>
      <c r="X268" s="1">
        <f>Stemmen!X268/Stemmen!$Z268</f>
        <v>0.16137931034482758</v>
      </c>
    </row>
    <row r="269" spans="1:24" x14ac:dyDescent="0.25">
      <c r="A269" t="str">
        <f>Stemmen!A269</f>
        <v>GM1709</v>
      </c>
      <c r="B269" t="str">
        <f>Stemmen!B269</f>
        <v>Moerdijk</v>
      </c>
      <c r="C269">
        <f>Stemmen!C269</f>
        <v>36520</v>
      </c>
      <c r="D269">
        <f>Stemmen!D269</f>
        <v>1</v>
      </c>
      <c r="E269">
        <f>Stemmen!E269</f>
        <v>396</v>
      </c>
      <c r="F269" s="1">
        <f>Stemmen!F269/Stemmen!$Z269</f>
        <v>0.24747474747474749</v>
      </c>
      <c r="G269" s="1">
        <f>Stemmen!G269/Stemmen!$Z269</f>
        <v>0</v>
      </c>
      <c r="H269" s="1">
        <f>Stemmen!H269/Stemmen!$Z269</f>
        <v>1.0101010101010102E-2</v>
      </c>
      <c r="I269" s="1">
        <f>Stemmen!I269/Stemmen!$Z269</f>
        <v>0</v>
      </c>
      <c r="J269" s="1">
        <f>Stemmen!J269/Stemmen!$Z269</f>
        <v>3.2828282828282832E-2</v>
      </c>
      <c r="K269" s="1">
        <f>Stemmen!K269/Stemmen!$Z269</f>
        <v>0</v>
      </c>
      <c r="L269" s="1">
        <f>Stemmen!L269/Stemmen!$Z269</f>
        <v>8.0808080808080815E-2</v>
      </c>
      <c r="M269" s="1">
        <f>Stemmen!M269/Stemmen!$Z269</f>
        <v>1.5151515151515152E-2</v>
      </c>
      <c r="N269" s="1">
        <f>Stemmen!N269/Stemmen!$Z269</f>
        <v>9.0909090909090912E-2</v>
      </c>
      <c r="O269" s="1">
        <f>Stemmen!O269/Stemmen!$Z269</f>
        <v>1.2626262626262626E-2</v>
      </c>
      <c r="P269" s="1">
        <f>Stemmen!P269/Stemmen!$Z269</f>
        <v>6.3131313131313135E-2</v>
      </c>
      <c r="Q269" s="1">
        <f>Stemmen!Q269/Stemmen!$Z269</f>
        <v>7.575757575757576E-3</v>
      </c>
      <c r="R269" s="1">
        <f>Stemmen!R269/Stemmen!$Z269</f>
        <v>0</v>
      </c>
      <c r="S269" s="1">
        <f>Stemmen!S269/Stemmen!$Z269</f>
        <v>5.0505050505050509E-3</v>
      </c>
      <c r="T269" s="1">
        <f>Stemmen!T269/Stemmen!$Z269</f>
        <v>5.0505050505050509E-3</v>
      </c>
      <c r="U269" s="1">
        <f>Stemmen!U269/Stemmen!$Z269</f>
        <v>2.5252525252525255E-3</v>
      </c>
      <c r="V269" s="1">
        <f>Stemmen!V269/Stemmen!$Z269</f>
        <v>0.1994949494949495</v>
      </c>
      <c r="W269" s="1">
        <f>Stemmen!W269/Stemmen!$Z269</f>
        <v>7.3232323232323232E-2</v>
      </c>
      <c r="X269" s="1">
        <f>Stemmen!X269/Stemmen!$Z269</f>
        <v>0.15404040404040403</v>
      </c>
    </row>
    <row r="270" spans="1:24" x14ac:dyDescent="0.25">
      <c r="A270" t="str">
        <f>Stemmen!A270</f>
        <v>GM1711</v>
      </c>
      <c r="B270" t="str">
        <f>Stemmen!B270</f>
        <v>Echt-Susteren</v>
      </c>
      <c r="C270">
        <f>Stemmen!C270</f>
        <v>32165</v>
      </c>
      <c r="D270">
        <f>Stemmen!D270</f>
        <v>2</v>
      </c>
      <c r="E270">
        <f>Stemmen!E270</f>
        <v>1877</v>
      </c>
      <c r="F270" s="1">
        <f>Stemmen!F270/Stemmen!$Z270</f>
        <v>0.26396917148362237</v>
      </c>
      <c r="G270" s="1">
        <f>Stemmen!G270/Stemmen!$Z270</f>
        <v>9.6339113680154141E-4</v>
      </c>
      <c r="H270" s="1">
        <f>Stemmen!H270/Stemmen!$Z270</f>
        <v>3.8535645472061657E-3</v>
      </c>
      <c r="I270" s="1">
        <f>Stemmen!I270/Stemmen!$Z270</f>
        <v>1.9267822736030828E-3</v>
      </c>
      <c r="J270" s="1">
        <f>Stemmen!J270/Stemmen!$Z270</f>
        <v>4.4315992292870907E-2</v>
      </c>
      <c r="K270" s="1">
        <f>Stemmen!K270/Stemmen!$Z270</f>
        <v>0</v>
      </c>
      <c r="L270" s="1">
        <f>Stemmen!L270/Stemmen!$Z270</f>
        <v>8.0924855491329481E-2</v>
      </c>
      <c r="M270" s="1">
        <f>Stemmen!M270/Stemmen!$Z270</f>
        <v>4.3352601156069363E-2</v>
      </c>
      <c r="N270" s="1">
        <f>Stemmen!N270/Stemmen!$Z270</f>
        <v>0.1233140655105973</v>
      </c>
      <c r="O270" s="1">
        <f>Stemmen!O270/Stemmen!$Z270</f>
        <v>1.1560693641618497E-2</v>
      </c>
      <c r="P270" s="1">
        <f>Stemmen!P270/Stemmen!$Z270</f>
        <v>5.4913294797687862E-2</v>
      </c>
      <c r="Q270" s="1">
        <f>Stemmen!Q270/Stemmen!$Z270</f>
        <v>4.8169556840077067E-3</v>
      </c>
      <c r="R270" s="1">
        <f>Stemmen!R270/Stemmen!$Z270</f>
        <v>0</v>
      </c>
      <c r="S270" s="1">
        <f>Stemmen!S270/Stemmen!$Z270</f>
        <v>1.2524084778420038E-2</v>
      </c>
      <c r="T270" s="1">
        <f>Stemmen!T270/Stemmen!$Z270</f>
        <v>0</v>
      </c>
      <c r="U270" s="1">
        <f>Stemmen!U270/Stemmen!$Z270</f>
        <v>0</v>
      </c>
      <c r="V270" s="1">
        <f>Stemmen!V270/Stemmen!$Z270</f>
        <v>0.2071290944123314</v>
      </c>
      <c r="W270" s="1">
        <f>Stemmen!W270/Stemmen!$Z270</f>
        <v>7.2254335260115612E-2</v>
      </c>
      <c r="X270" s="1">
        <f>Stemmen!X270/Stemmen!$Z270</f>
        <v>7.4181117533718685E-2</v>
      </c>
    </row>
    <row r="271" spans="1:24" x14ac:dyDescent="0.25">
      <c r="A271" t="str">
        <f>Stemmen!A271</f>
        <v>GM1714</v>
      </c>
      <c r="B271" t="str">
        <f>Stemmen!B271</f>
        <v>Sluis</v>
      </c>
      <c r="C271">
        <f>Stemmen!C271</f>
        <v>23890</v>
      </c>
      <c r="D271">
        <f>Stemmen!D271</f>
        <v>1</v>
      </c>
      <c r="E271">
        <f>Stemmen!E271</f>
        <v>1700</v>
      </c>
      <c r="F271" s="1">
        <f>Stemmen!F271/Stemmen!$Z271</f>
        <v>0.15918958031837915</v>
      </c>
      <c r="G271" s="1">
        <f>Stemmen!G271/Stemmen!$Z271</f>
        <v>4.3415340086830683E-3</v>
      </c>
      <c r="H271" s="1">
        <f>Stemmen!H271/Stemmen!$Z271</f>
        <v>2.8943560057887118E-3</v>
      </c>
      <c r="I271" s="1">
        <f>Stemmen!I271/Stemmen!$Z271</f>
        <v>1.4471780028943559E-3</v>
      </c>
      <c r="J271" s="1">
        <f>Stemmen!J271/Stemmen!$Z271</f>
        <v>3.6179450072358899E-2</v>
      </c>
      <c r="K271" s="1">
        <f>Stemmen!K271/Stemmen!$Z271</f>
        <v>1.4471780028943559E-3</v>
      </c>
      <c r="L271" s="1">
        <f>Stemmen!L271/Stemmen!$Z271</f>
        <v>7.8147612156295218E-2</v>
      </c>
      <c r="M271" s="1">
        <f>Stemmen!M271/Stemmen!$Z271</f>
        <v>4.1968162083936326E-2</v>
      </c>
      <c r="N271" s="1">
        <f>Stemmen!N271/Stemmen!$Z271</f>
        <v>0.10419681620839363</v>
      </c>
      <c r="O271" s="1">
        <f>Stemmen!O271/Stemmen!$Z271</f>
        <v>2.6049204052098408E-2</v>
      </c>
      <c r="P271" s="1">
        <f>Stemmen!P271/Stemmen!$Z271</f>
        <v>5.0651230101302458E-2</v>
      </c>
      <c r="Q271" s="1">
        <f>Stemmen!Q271/Stemmen!$Z271</f>
        <v>1.4471780028943559E-3</v>
      </c>
      <c r="R271" s="1">
        <f>Stemmen!R271/Stemmen!$Z271</f>
        <v>2.8943560057887118E-3</v>
      </c>
      <c r="S271" s="1">
        <f>Stemmen!S271/Stemmen!$Z271</f>
        <v>8.6830680173661367E-3</v>
      </c>
      <c r="T271" s="1">
        <f>Stemmen!T271/Stemmen!$Z271</f>
        <v>2.8943560057887118E-3</v>
      </c>
      <c r="U271" s="1">
        <f>Stemmen!U271/Stemmen!$Z271</f>
        <v>2.8943560057887118E-3</v>
      </c>
      <c r="V271" s="1">
        <f>Stemmen!V271/Stemmen!$Z271</f>
        <v>0.19247467438494936</v>
      </c>
      <c r="W271" s="1">
        <f>Stemmen!W271/Stemmen!$Z271</f>
        <v>0.11287988422575977</v>
      </c>
      <c r="X271" s="1">
        <f>Stemmen!X271/Stemmen!$Z271</f>
        <v>0.16931982633863965</v>
      </c>
    </row>
    <row r="272" spans="1:24" x14ac:dyDescent="0.25">
      <c r="A272" t="str">
        <f>Stemmen!A272</f>
        <v>GM1721</v>
      </c>
      <c r="B272" t="str">
        <f>Stemmen!B272</f>
        <v>Bernheze</v>
      </c>
      <c r="C272">
        <f>Stemmen!C272</f>
        <v>29800</v>
      </c>
      <c r="D272">
        <f>Stemmen!D272</f>
        <v>1</v>
      </c>
      <c r="E272">
        <f>Stemmen!E272</f>
        <v>1106</v>
      </c>
      <c r="F272" s="1">
        <f>Stemmen!F272/Stemmen!$Z272</f>
        <v>0.29262672811059909</v>
      </c>
      <c r="G272" s="1">
        <f>Stemmen!G272/Stemmen!$Z272</f>
        <v>0</v>
      </c>
      <c r="H272" s="1">
        <f>Stemmen!H272/Stemmen!$Z272</f>
        <v>0</v>
      </c>
      <c r="I272" s="1">
        <f>Stemmen!I272/Stemmen!$Z272</f>
        <v>0</v>
      </c>
      <c r="J272" s="1">
        <f>Stemmen!J272/Stemmen!$Z272</f>
        <v>3.4562211981566823E-2</v>
      </c>
      <c r="K272" s="1">
        <f>Stemmen!K272/Stemmen!$Z272</f>
        <v>0</v>
      </c>
      <c r="L272" s="1">
        <f>Stemmen!L272/Stemmen!$Z272</f>
        <v>0.12211981566820276</v>
      </c>
      <c r="M272" s="1">
        <f>Stemmen!M272/Stemmen!$Z272</f>
        <v>3.4562211981566823E-2</v>
      </c>
      <c r="N272" s="1">
        <f>Stemmen!N272/Stemmen!$Z272</f>
        <v>0.10829493087557604</v>
      </c>
      <c r="O272" s="1">
        <f>Stemmen!O272/Stemmen!$Z272</f>
        <v>6.9124423963133645E-3</v>
      </c>
      <c r="P272" s="1">
        <f>Stemmen!P272/Stemmen!$Z272</f>
        <v>6.6820276497695855E-2</v>
      </c>
      <c r="Q272" s="1">
        <f>Stemmen!Q272/Stemmen!$Z272</f>
        <v>0</v>
      </c>
      <c r="R272" s="1">
        <f>Stemmen!R272/Stemmen!$Z272</f>
        <v>0</v>
      </c>
      <c r="S272" s="1">
        <f>Stemmen!S272/Stemmen!$Z272</f>
        <v>2.304147465437788E-3</v>
      </c>
      <c r="T272" s="1">
        <f>Stemmen!T272/Stemmen!$Z272</f>
        <v>0</v>
      </c>
      <c r="U272" s="1">
        <f>Stemmen!U272/Stemmen!$Z272</f>
        <v>0</v>
      </c>
      <c r="V272" s="1">
        <f>Stemmen!V272/Stemmen!$Z272</f>
        <v>0.11290322580645161</v>
      </c>
      <c r="W272" s="1">
        <f>Stemmen!W272/Stemmen!$Z272</f>
        <v>6.6820276497695855E-2</v>
      </c>
      <c r="X272" s="1">
        <f>Stemmen!X272/Stemmen!$Z272</f>
        <v>0.15207373271889402</v>
      </c>
    </row>
    <row r="273" spans="1:24" x14ac:dyDescent="0.25">
      <c r="A273" t="str">
        <f>Stemmen!A273</f>
        <v>GM1722</v>
      </c>
      <c r="B273" t="str">
        <f>Stemmen!B273</f>
        <v>Ferwerderadiel</v>
      </c>
      <c r="C273">
        <f>Stemmen!C273</f>
        <v>8835</v>
      </c>
      <c r="D273">
        <f>Stemmen!D273</f>
        <v>2</v>
      </c>
      <c r="E273">
        <f>Stemmen!E273</f>
        <v>1965</v>
      </c>
      <c r="F273" s="1">
        <f>Stemmen!F273/Stemmen!$Z273</f>
        <v>0.27734375</v>
      </c>
      <c r="G273" s="1">
        <f>Stemmen!G273/Stemmen!$Z273</f>
        <v>0</v>
      </c>
      <c r="H273" s="1">
        <f>Stemmen!H273/Stemmen!$Z273</f>
        <v>0</v>
      </c>
      <c r="I273" s="1">
        <f>Stemmen!I273/Stemmen!$Z273</f>
        <v>0</v>
      </c>
      <c r="J273" s="1">
        <f>Stemmen!J273/Stemmen!$Z273</f>
        <v>4.5572916666666664E-2</v>
      </c>
      <c r="K273" s="1">
        <f>Stemmen!K273/Stemmen!$Z273</f>
        <v>0</v>
      </c>
      <c r="L273" s="1">
        <f>Stemmen!L273/Stemmen!$Z273</f>
        <v>7.6822916666666671E-2</v>
      </c>
      <c r="M273" s="1">
        <f>Stemmen!M273/Stemmen!$Z273</f>
        <v>3.90625E-2</v>
      </c>
      <c r="N273" s="1">
        <f>Stemmen!N273/Stemmen!$Z273</f>
        <v>0.125</v>
      </c>
      <c r="O273" s="1">
        <f>Stemmen!O273/Stemmen!$Z273</f>
        <v>6.7708333333333329E-2</v>
      </c>
      <c r="P273" s="1">
        <f>Stemmen!P273/Stemmen!$Z273</f>
        <v>4.1666666666666664E-2</v>
      </c>
      <c r="Q273" s="1">
        <f>Stemmen!Q273/Stemmen!$Z273</f>
        <v>3.90625E-3</v>
      </c>
      <c r="R273" s="1">
        <f>Stemmen!R273/Stemmen!$Z273</f>
        <v>1.3020833333333333E-3</v>
      </c>
      <c r="S273" s="1">
        <f>Stemmen!S273/Stemmen!$Z273</f>
        <v>5.208333333333333E-3</v>
      </c>
      <c r="T273" s="1">
        <f>Stemmen!T273/Stemmen!$Z273</f>
        <v>5.208333333333333E-3</v>
      </c>
      <c r="U273" s="1">
        <f>Stemmen!U273/Stemmen!$Z273</f>
        <v>0</v>
      </c>
      <c r="V273" s="1">
        <f>Stemmen!V273/Stemmen!$Z273</f>
        <v>0.11197916666666667</v>
      </c>
      <c r="W273" s="1">
        <f>Stemmen!W273/Stemmen!$Z273</f>
        <v>8.4635416666666671E-2</v>
      </c>
      <c r="X273" s="1">
        <f>Stemmen!X273/Stemmen!$Z273</f>
        <v>0.11458333333333333</v>
      </c>
    </row>
    <row r="274" spans="1:24" x14ac:dyDescent="0.25">
      <c r="A274" t="str">
        <f>Stemmen!A274</f>
        <v>GM1723</v>
      </c>
      <c r="B274" t="str">
        <f>Stemmen!B274</f>
        <v>Alphen-Chaam</v>
      </c>
      <c r="C274">
        <f>Stemmen!C274</f>
        <v>9525</v>
      </c>
      <c r="D274">
        <f>Stemmen!D274</f>
        <v>1</v>
      </c>
      <c r="E274">
        <f>Stemmen!E274</f>
        <v>1399</v>
      </c>
      <c r="F274" s="1">
        <f>Stemmen!F274/Stemmen!$Z274</f>
        <v>0.2501776830135039</v>
      </c>
      <c r="G274" s="1">
        <f>Stemmen!G274/Stemmen!$Z274</f>
        <v>4.2643923240938165E-3</v>
      </c>
      <c r="H274" s="1">
        <f>Stemmen!H274/Stemmen!$Z274</f>
        <v>2.8429282160625444E-3</v>
      </c>
      <c r="I274" s="1">
        <f>Stemmen!I274/Stemmen!$Z274</f>
        <v>0</v>
      </c>
      <c r="J274" s="1">
        <f>Stemmen!J274/Stemmen!$Z274</f>
        <v>3.4115138592750532E-2</v>
      </c>
      <c r="K274" s="1">
        <f>Stemmen!K274/Stemmen!$Z274</f>
        <v>0</v>
      </c>
      <c r="L274" s="1">
        <f>Stemmen!L274/Stemmen!$Z274</f>
        <v>0.11513859275053305</v>
      </c>
      <c r="M274" s="1">
        <f>Stemmen!M274/Stemmen!$Z274</f>
        <v>5.1172707889125799E-2</v>
      </c>
      <c r="N274" s="1">
        <f>Stemmen!N274/Stemmen!$Z274</f>
        <v>6.8230277185501065E-2</v>
      </c>
      <c r="O274" s="1">
        <f>Stemmen!O274/Stemmen!$Z274</f>
        <v>5.6858564321250887E-3</v>
      </c>
      <c r="P274" s="1">
        <f>Stemmen!P274/Stemmen!$Z274</f>
        <v>6.5387348969438527E-2</v>
      </c>
      <c r="Q274" s="1">
        <f>Stemmen!Q274/Stemmen!$Z274</f>
        <v>2.8429282160625444E-3</v>
      </c>
      <c r="R274" s="1">
        <f>Stemmen!R274/Stemmen!$Z274</f>
        <v>0</v>
      </c>
      <c r="S274" s="1">
        <f>Stemmen!S274/Stemmen!$Z274</f>
        <v>6.3965884861407248E-3</v>
      </c>
      <c r="T274" s="1">
        <f>Stemmen!T274/Stemmen!$Z274</f>
        <v>9.2395167022032692E-3</v>
      </c>
      <c r="U274" s="1">
        <f>Stemmen!U274/Stemmen!$Z274</f>
        <v>4.2643923240938165E-3</v>
      </c>
      <c r="V274" s="1">
        <f>Stemmen!V274/Stemmen!$Z274</f>
        <v>0.13219616204690832</v>
      </c>
      <c r="W274" s="1">
        <f>Stemmen!W274/Stemmen!$Z274</f>
        <v>6.1833688699360338E-2</v>
      </c>
      <c r="X274" s="1">
        <f>Stemmen!X274/Stemmen!$Z274</f>
        <v>0.18621179815209665</v>
      </c>
    </row>
    <row r="275" spans="1:24" x14ac:dyDescent="0.25">
      <c r="A275" t="str">
        <f>Stemmen!A275</f>
        <v>GM1729</v>
      </c>
      <c r="B275" t="str">
        <f>Stemmen!B275</f>
        <v>Gulpen-Wittem</v>
      </c>
      <c r="C275">
        <f>Stemmen!C275</f>
        <v>14480</v>
      </c>
      <c r="D275">
        <f>Stemmen!D275</f>
        <v>3</v>
      </c>
      <c r="E275">
        <f>Stemmen!E275</f>
        <v>2321</v>
      </c>
      <c r="F275" s="1">
        <f>Stemmen!F275/Stemmen!$Z275</f>
        <v>0.26814516129032256</v>
      </c>
      <c r="G275" s="1">
        <f>Stemmen!G275/Stemmen!$Z275</f>
        <v>0</v>
      </c>
      <c r="H275" s="1">
        <f>Stemmen!H275/Stemmen!$Z275</f>
        <v>0</v>
      </c>
      <c r="I275" s="1">
        <f>Stemmen!I275/Stemmen!$Z275</f>
        <v>0</v>
      </c>
      <c r="J275" s="1">
        <f>Stemmen!J275/Stemmen!$Z275</f>
        <v>2.7217741935483871E-2</v>
      </c>
      <c r="K275" s="1">
        <f>Stemmen!K275/Stemmen!$Z275</f>
        <v>1.0080645161290322E-3</v>
      </c>
      <c r="L275" s="1">
        <f>Stemmen!L275/Stemmen!$Z275</f>
        <v>0.10987903225806452</v>
      </c>
      <c r="M275" s="1">
        <f>Stemmen!M275/Stemmen!$Z275</f>
        <v>5.4435483870967742E-2</v>
      </c>
      <c r="N275" s="1">
        <f>Stemmen!N275/Stemmen!$Z275</f>
        <v>9.7782258064516125E-2</v>
      </c>
      <c r="O275" s="1">
        <f>Stemmen!O275/Stemmen!$Z275</f>
        <v>6.0483870967741934E-3</v>
      </c>
      <c r="P275" s="1">
        <f>Stemmen!P275/Stemmen!$Z275</f>
        <v>4.6370967741935484E-2</v>
      </c>
      <c r="Q275" s="1">
        <f>Stemmen!Q275/Stemmen!$Z275</f>
        <v>4.0322580645161289E-3</v>
      </c>
      <c r="R275" s="1">
        <f>Stemmen!R275/Stemmen!$Z275</f>
        <v>1.0080645161290322E-3</v>
      </c>
      <c r="S275" s="1">
        <f>Stemmen!S275/Stemmen!$Z275</f>
        <v>6.0483870967741934E-3</v>
      </c>
      <c r="T275" s="1">
        <f>Stemmen!T275/Stemmen!$Z275</f>
        <v>1.0080645161290322E-3</v>
      </c>
      <c r="U275" s="1">
        <f>Stemmen!U275/Stemmen!$Z275</f>
        <v>0</v>
      </c>
      <c r="V275" s="1">
        <f>Stemmen!V275/Stemmen!$Z275</f>
        <v>0.23891129032258066</v>
      </c>
      <c r="W275" s="1">
        <f>Stemmen!W275/Stemmen!$Z275</f>
        <v>6.6532258064516125E-2</v>
      </c>
      <c r="X275" s="1">
        <f>Stemmen!X275/Stemmen!$Z275</f>
        <v>7.1572580645161296E-2</v>
      </c>
    </row>
    <row r="276" spans="1:24" x14ac:dyDescent="0.25">
      <c r="A276" t="str">
        <f>Stemmen!A276</f>
        <v>GM1730</v>
      </c>
      <c r="B276" t="str">
        <f>Stemmen!B276</f>
        <v>Tynaarlo</v>
      </c>
      <c r="C276">
        <f>Stemmen!C276</f>
        <v>32355</v>
      </c>
      <c r="D276">
        <f>Stemmen!D276</f>
        <v>2</v>
      </c>
      <c r="E276">
        <f>Stemmen!E276</f>
        <v>1580</v>
      </c>
      <c r="F276" s="1">
        <f>Stemmen!F276/Stemmen!$Z276</f>
        <v>0.11583710407239819</v>
      </c>
      <c r="G276" s="1">
        <f>Stemmen!G276/Stemmen!$Z276</f>
        <v>0</v>
      </c>
      <c r="H276" s="1">
        <f>Stemmen!H276/Stemmen!$Z276</f>
        <v>0</v>
      </c>
      <c r="I276" s="1">
        <f>Stemmen!I276/Stemmen!$Z276</f>
        <v>9.049773755656109E-4</v>
      </c>
      <c r="J276" s="1">
        <f>Stemmen!J276/Stemmen!$Z276</f>
        <v>5.1583710407239816E-2</v>
      </c>
      <c r="K276" s="1">
        <f>Stemmen!K276/Stemmen!$Z276</f>
        <v>0</v>
      </c>
      <c r="L276" s="1">
        <f>Stemmen!L276/Stemmen!$Z276</f>
        <v>0.19185520361990951</v>
      </c>
      <c r="M276" s="1">
        <f>Stemmen!M276/Stemmen!$Z276</f>
        <v>9.0497737556561084E-2</v>
      </c>
      <c r="N276" s="1">
        <f>Stemmen!N276/Stemmen!$Z276</f>
        <v>0.10950226244343891</v>
      </c>
      <c r="O276" s="1">
        <f>Stemmen!O276/Stemmen!$Z276</f>
        <v>4.8868778280542986E-2</v>
      </c>
      <c r="P276" s="1">
        <f>Stemmen!P276/Stemmen!$Z276</f>
        <v>2.3529411764705882E-2</v>
      </c>
      <c r="Q276" s="1">
        <f>Stemmen!Q276/Stemmen!$Z276</f>
        <v>5.4298642533936649E-3</v>
      </c>
      <c r="R276" s="1">
        <f>Stemmen!R276/Stemmen!$Z276</f>
        <v>0</v>
      </c>
      <c r="S276" s="1">
        <f>Stemmen!S276/Stemmen!$Z276</f>
        <v>9.0497737556561094E-3</v>
      </c>
      <c r="T276" s="1">
        <f>Stemmen!T276/Stemmen!$Z276</f>
        <v>2.7149321266968325E-3</v>
      </c>
      <c r="U276" s="1">
        <f>Stemmen!U276/Stemmen!$Z276</f>
        <v>2.7149321266968325E-3</v>
      </c>
      <c r="V276" s="1">
        <f>Stemmen!V276/Stemmen!$Z276</f>
        <v>7.6018099547511306E-2</v>
      </c>
      <c r="W276" s="1">
        <f>Stemmen!W276/Stemmen!$Z276</f>
        <v>0.15656108597285068</v>
      </c>
      <c r="X276" s="1">
        <f>Stemmen!X276/Stemmen!$Z276</f>
        <v>0.11493212669683257</v>
      </c>
    </row>
    <row r="277" spans="1:24" x14ac:dyDescent="0.25">
      <c r="A277" t="str">
        <f>Stemmen!A277</f>
        <v>GM1731</v>
      </c>
      <c r="B277" t="str">
        <f>Stemmen!B277</f>
        <v>Midden-Drenthe</v>
      </c>
      <c r="C277">
        <f>Stemmen!C277</f>
        <v>33560</v>
      </c>
      <c r="D277">
        <f>Stemmen!D277</f>
        <v>1</v>
      </c>
      <c r="E277">
        <f>Stemmen!E277</f>
        <v>677</v>
      </c>
      <c r="F277" s="1">
        <f>Stemmen!F277/Stemmen!$Z277</f>
        <v>0.16820987654320987</v>
      </c>
      <c r="G277" s="1">
        <f>Stemmen!G277/Stemmen!$Z277</f>
        <v>0</v>
      </c>
      <c r="H277" s="1">
        <f>Stemmen!H277/Stemmen!$Z277</f>
        <v>0</v>
      </c>
      <c r="I277" s="1">
        <f>Stemmen!I277/Stemmen!$Z277</f>
        <v>0</v>
      </c>
      <c r="J277" s="1">
        <f>Stemmen!J277/Stemmen!$Z277</f>
        <v>4.6296296296296294E-3</v>
      </c>
      <c r="K277" s="1">
        <f>Stemmen!K277/Stemmen!$Z277</f>
        <v>0</v>
      </c>
      <c r="L277" s="1">
        <f>Stemmen!L277/Stemmen!$Z277</f>
        <v>0.1095679012345679</v>
      </c>
      <c r="M277" s="1">
        <f>Stemmen!M277/Stemmen!$Z277</f>
        <v>1.6975308641975308E-2</v>
      </c>
      <c r="N277" s="1">
        <f>Stemmen!N277/Stemmen!$Z277</f>
        <v>0.13271604938271606</v>
      </c>
      <c r="O277" s="1">
        <f>Stemmen!O277/Stemmen!$Z277</f>
        <v>7.716049382716049E-2</v>
      </c>
      <c r="P277" s="1">
        <f>Stemmen!P277/Stemmen!$Z277</f>
        <v>1.8518518518518517E-2</v>
      </c>
      <c r="Q277" s="1">
        <f>Stemmen!Q277/Stemmen!$Z277</f>
        <v>3.0864197530864196E-3</v>
      </c>
      <c r="R277" s="1">
        <f>Stemmen!R277/Stemmen!$Z277</f>
        <v>1.5432098765432098E-3</v>
      </c>
      <c r="S277" s="1">
        <f>Stemmen!S277/Stemmen!$Z277</f>
        <v>4.6296296296296294E-3</v>
      </c>
      <c r="T277" s="1">
        <f>Stemmen!T277/Stemmen!$Z277</f>
        <v>0</v>
      </c>
      <c r="U277" s="1">
        <f>Stemmen!U277/Stemmen!$Z277</f>
        <v>0</v>
      </c>
      <c r="V277" s="1">
        <f>Stemmen!V277/Stemmen!$Z277</f>
        <v>0.23765432098765432</v>
      </c>
      <c r="W277" s="1">
        <f>Stemmen!W277/Stemmen!$Z277</f>
        <v>8.0246913580246909E-2</v>
      </c>
      <c r="X277" s="1">
        <f>Stemmen!X277/Stemmen!$Z277</f>
        <v>0.14506172839506173</v>
      </c>
    </row>
    <row r="278" spans="1:24" x14ac:dyDescent="0.25">
      <c r="A278" t="str">
        <f>Stemmen!A278</f>
        <v>GM1734</v>
      </c>
      <c r="B278" t="str">
        <f>Stemmen!B278</f>
        <v>Overbetuwe</v>
      </c>
      <c r="C278">
        <f>Stemmen!C278</f>
        <v>46270</v>
      </c>
      <c r="D278">
        <f>Stemmen!D278</f>
        <v>2</v>
      </c>
      <c r="E278">
        <f>Stemmen!E278</f>
        <v>2481</v>
      </c>
      <c r="F278" s="1">
        <f>Stemmen!F278/Stemmen!$Z278</f>
        <v>0.16354556803995007</v>
      </c>
      <c r="G278" s="1">
        <f>Stemmen!G278/Stemmen!$Z278</f>
        <v>0</v>
      </c>
      <c r="H278" s="1">
        <f>Stemmen!H278/Stemmen!$Z278</f>
        <v>6.2421972534332086E-4</v>
      </c>
      <c r="I278" s="1">
        <f>Stemmen!I278/Stemmen!$Z278</f>
        <v>6.2421972534332086E-4</v>
      </c>
      <c r="J278" s="1">
        <f>Stemmen!J278/Stemmen!$Z278</f>
        <v>3.058676654182272E-2</v>
      </c>
      <c r="K278" s="1">
        <f>Stemmen!K278/Stemmen!$Z278</f>
        <v>1.2484394506866417E-3</v>
      </c>
      <c r="L278" s="1">
        <f>Stemmen!L278/Stemmen!$Z278</f>
        <v>0.21036204744069911</v>
      </c>
      <c r="M278" s="1">
        <f>Stemmen!M278/Stemmen!$Z278</f>
        <v>6.4294631710362052E-2</v>
      </c>
      <c r="N278" s="1">
        <f>Stemmen!N278/Stemmen!$Z278</f>
        <v>8.98876404494382E-2</v>
      </c>
      <c r="O278" s="1">
        <f>Stemmen!O278/Stemmen!$Z278</f>
        <v>0.10549313358302122</v>
      </c>
      <c r="P278" s="1">
        <f>Stemmen!P278/Stemmen!$Z278</f>
        <v>1.6229712858926344E-2</v>
      </c>
      <c r="Q278" s="1">
        <f>Stemmen!Q278/Stemmen!$Z278</f>
        <v>1.435705368289638E-2</v>
      </c>
      <c r="R278" s="1">
        <f>Stemmen!R278/Stemmen!$Z278</f>
        <v>0</v>
      </c>
      <c r="S278" s="1">
        <f>Stemmen!S278/Stemmen!$Z278</f>
        <v>8.1148564294631718E-3</v>
      </c>
      <c r="T278" s="1">
        <f>Stemmen!T278/Stemmen!$Z278</f>
        <v>6.2421972534332086E-4</v>
      </c>
      <c r="U278" s="1">
        <f>Stemmen!U278/Stemmen!$Z278</f>
        <v>1.8726591760299626E-3</v>
      </c>
      <c r="V278" s="1">
        <f>Stemmen!V278/Stemmen!$Z278</f>
        <v>9.7378277153558054E-2</v>
      </c>
      <c r="W278" s="1">
        <f>Stemmen!W278/Stemmen!$Z278</f>
        <v>7.365792759051186E-2</v>
      </c>
      <c r="X278" s="1">
        <f>Stemmen!X278/Stemmen!$Z278</f>
        <v>0.12109862671660425</v>
      </c>
    </row>
    <row r="279" spans="1:24" x14ac:dyDescent="0.25">
      <c r="A279" t="str">
        <f>Stemmen!A279</f>
        <v>GM1735</v>
      </c>
      <c r="B279" t="str">
        <f>Stemmen!B279</f>
        <v>Hof van Twente</v>
      </c>
      <c r="C279">
        <f>Stemmen!C279</f>
        <v>35600</v>
      </c>
      <c r="D279">
        <f>Stemmen!D279</f>
        <v>2</v>
      </c>
      <c r="E279">
        <f>Stemmen!E279</f>
        <v>2232</v>
      </c>
      <c r="F279" s="1">
        <f>Stemmen!F279/Stemmen!$Z279</f>
        <v>0.42603550295857989</v>
      </c>
      <c r="G279" s="1">
        <f>Stemmen!G279/Stemmen!$Z279</f>
        <v>0</v>
      </c>
      <c r="H279" s="1">
        <f>Stemmen!H279/Stemmen!$Z279</f>
        <v>0</v>
      </c>
      <c r="I279" s="1">
        <f>Stemmen!I279/Stemmen!$Z279</f>
        <v>0</v>
      </c>
      <c r="J279" s="1">
        <f>Stemmen!J279/Stemmen!$Z279</f>
        <v>1.5779092702169626E-2</v>
      </c>
      <c r="K279" s="1">
        <f>Stemmen!K279/Stemmen!$Z279</f>
        <v>0</v>
      </c>
      <c r="L279" s="1">
        <f>Stemmen!L279/Stemmen!$Z279</f>
        <v>9.3688362919132157E-2</v>
      </c>
      <c r="M279" s="1">
        <f>Stemmen!M279/Stemmen!$Z279</f>
        <v>2.9585798816568046E-2</v>
      </c>
      <c r="N279" s="1">
        <f>Stemmen!N279/Stemmen!$Z279</f>
        <v>8.2840236686390539E-2</v>
      </c>
      <c r="O279" s="1">
        <f>Stemmen!O279/Stemmen!$Z279</f>
        <v>1.7751479289940829E-2</v>
      </c>
      <c r="P279" s="1">
        <f>Stemmen!P279/Stemmen!$Z279</f>
        <v>3.1558185404339252E-2</v>
      </c>
      <c r="Q279" s="1">
        <f>Stemmen!Q279/Stemmen!$Z279</f>
        <v>9.8619329388560158E-3</v>
      </c>
      <c r="R279" s="1">
        <f>Stemmen!R279/Stemmen!$Z279</f>
        <v>0</v>
      </c>
      <c r="S279" s="1">
        <f>Stemmen!S279/Stemmen!$Z279</f>
        <v>5.9171597633136093E-3</v>
      </c>
      <c r="T279" s="1">
        <f>Stemmen!T279/Stemmen!$Z279</f>
        <v>9.8619329388560163E-4</v>
      </c>
      <c r="U279" s="1">
        <f>Stemmen!U279/Stemmen!$Z279</f>
        <v>3.9447731755424065E-3</v>
      </c>
      <c r="V279" s="1">
        <f>Stemmen!V279/Stemmen!$Z279</f>
        <v>8.5798816568047331E-2</v>
      </c>
      <c r="W279" s="1">
        <f>Stemmen!W279/Stemmen!$Z279</f>
        <v>8.4812623274161739E-2</v>
      </c>
      <c r="X279" s="1">
        <f>Stemmen!X279/Stemmen!$Z279</f>
        <v>0.11143984220907298</v>
      </c>
    </row>
    <row r="280" spans="1:24" x14ac:dyDescent="0.25">
      <c r="A280" t="str">
        <f>Stemmen!A280</f>
        <v>GM1740</v>
      </c>
      <c r="B280" t="str">
        <f>Stemmen!B280</f>
        <v>Neder-Betuwe</v>
      </c>
      <c r="C280">
        <f>Stemmen!C280</f>
        <v>22615</v>
      </c>
      <c r="D280">
        <f>Stemmen!D280</f>
        <v>1</v>
      </c>
      <c r="E280">
        <f>Stemmen!E280</f>
        <v>342</v>
      </c>
      <c r="F280" s="1">
        <f>Stemmen!F280/Stemmen!$Z280</f>
        <v>0.15088757396449703</v>
      </c>
      <c r="G280" s="1">
        <f>Stemmen!G280/Stemmen!$Z280</f>
        <v>0</v>
      </c>
      <c r="H280" s="1">
        <f>Stemmen!H280/Stemmen!$Z280</f>
        <v>0</v>
      </c>
      <c r="I280" s="1">
        <f>Stemmen!I280/Stemmen!$Z280</f>
        <v>2.9585798816568047E-3</v>
      </c>
      <c r="J280" s="1">
        <f>Stemmen!J280/Stemmen!$Z280</f>
        <v>1.4792899408284023E-2</v>
      </c>
      <c r="K280" s="1">
        <f>Stemmen!K280/Stemmen!$Z280</f>
        <v>0</v>
      </c>
      <c r="L280" s="1">
        <f>Stemmen!L280/Stemmen!$Z280</f>
        <v>0.10946745562130178</v>
      </c>
      <c r="M280" s="1">
        <f>Stemmen!M280/Stemmen!$Z280</f>
        <v>1.1834319526627219E-2</v>
      </c>
      <c r="N280" s="1">
        <f>Stemmen!N280/Stemmen!$Z280</f>
        <v>7.9881656804733733E-2</v>
      </c>
      <c r="O280" s="1">
        <f>Stemmen!O280/Stemmen!$Z280</f>
        <v>0.17455621301775148</v>
      </c>
      <c r="P280" s="1">
        <f>Stemmen!P280/Stemmen!$Z280</f>
        <v>4.7337278106508875E-2</v>
      </c>
      <c r="Q280" s="1">
        <f>Stemmen!Q280/Stemmen!$Z280</f>
        <v>2.9585798816568047E-3</v>
      </c>
      <c r="R280" s="1">
        <f>Stemmen!R280/Stemmen!$Z280</f>
        <v>0</v>
      </c>
      <c r="S280" s="1">
        <f>Stemmen!S280/Stemmen!$Z280</f>
        <v>2.9585798816568047E-3</v>
      </c>
      <c r="T280" s="1">
        <f>Stemmen!T280/Stemmen!$Z280</f>
        <v>0</v>
      </c>
      <c r="U280" s="1">
        <f>Stemmen!U280/Stemmen!$Z280</f>
        <v>0</v>
      </c>
      <c r="V280" s="1">
        <f>Stemmen!V280/Stemmen!$Z280</f>
        <v>0.18343195266272189</v>
      </c>
      <c r="W280" s="1">
        <f>Stemmen!W280/Stemmen!$Z280</f>
        <v>7.9881656804733733E-2</v>
      </c>
      <c r="X280" s="1">
        <f>Stemmen!X280/Stemmen!$Z280</f>
        <v>0.13905325443786981</v>
      </c>
    </row>
    <row r="281" spans="1:24" x14ac:dyDescent="0.25">
      <c r="A281" t="str">
        <f>Stemmen!A281</f>
        <v>GM1742</v>
      </c>
      <c r="B281" t="str">
        <f>Stemmen!B281</f>
        <v>Rijssen-Holten</v>
      </c>
      <c r="C281">
        <f>Stemmen!C281</f>
        <v>37560</v>
      </c>
      <c r="D281">
        <f>Stemmen!D281</f>
        <v>3</v>
      </c>
      <c r="E281">
        <f>Stemmen!E281</f>
        <v>1142</v>
      </c>
      <c r="F281" s="1">
        <f>Stemmen!F281/Stemmen!$Z281</f>
        <v>0.23223259152907394</v>
      </c>
      <c r="G281" s="1">
        <f>Stemmen!G281/Stemmen!$Z281</f>
        <v>0</v>
      </c>
      <c r="H281" s="1">
        <f>Stemmen!H281/Stemmen!$Z281</f>
        <v>2.5125628140703518E-3</v>
      </c>
      <c r="I281" s="1">
        <f>Stemmen!I281/Stemmen!$Z281</f>
        <v>3.5893754486719312E-4</v>
      </c>
      <c r="J281" s="1">
        <f>Stemmen!J281/Stemmen!$Z281</f>
        <v>7.1787508973438618E-3</v>
      </c>
      <c r="K281" s="1">
        <f>Stemmen!K281/Stemmen!$Z281</f>
        <v>0</v>
      </c>
      <c r="L281" s="1">
        <f>Stemmen!L281/Stemmen!$Z281</f>
        <v>5.2763819095477386E-2</v>
      </c>
      <c r="M281" s="1">
        <f>Stemmen!M281/Stemmen!$Z281</f>
        <v>1.5434314429289303E-2</v>
      </c>
      <c r="N281" s="1">
        <f>Stemmen!N281/Stemmen!$Z281</f>
        <v>3.4099066762383348E-2</v>
      </c>
      <c r="O281" s="1">
        <f>Stemmen!O281/Stemmen!$Z281</f>
        <v>0.44938980617372576</v>
      </c>
      <c r="P281" s="1">
        <f>Stemmen!P281/Stemmen!$Z281</f>
        <v>1.0768126346015794E-2</v>
      </c>
      <c r="Q281" s="1">
        <f>Stemmen!Q281/Stemmen!$Z281</f>
        <v>3.2304379038047381E-3</v>
      </c>
      <c r="R281" s="1">
        <f>Stemmen!R281/Stemmen!$Z281</f>
        <v>3.5893754486719312E-4</v>
      </c>
      <c r="S281" s="1">
        <f>Stemmen!S281/Stemmen!$Z281</f>
        <v>2.5125628140703518E-3</v>
      </c>
      <c r="T281" s="1">
        <f>Stemmen!T281/Stemmen!$Z281</f>
        <v>3.5893754486719312E-4</v>
      </c>
      <c r="U281" s="1">
        <f>Stemmen!U281/Stemmen!$Z281</f>
        <v>1.0768126346015793E-3</v>
      </c>
      <c r="V281" s="1">
        <f>Stemmen!V281/Stemmen!$Z281</f>
        <v>6.3173007896625985E-2</v>
      </c>
      <c r="W281" s="1">
        <f>Stemmen!W281/Stemmen!$Z281</f>
        <v>5.168700646087581E-2</v>
      </c>
      <c r="X281" s="1">
        <f>Stemmen!X281/Stemmen!$Z281</f>
        <v>7.2864321608040197E-2</v>
      </c>
    </row>
    <row r="282" spans="1:24" x14ac:dyDescent="0.25">
      <c r="A282" t="str">
        <f>Stemmen!A282</f>
        <v>GM1771</v>
      </c>
      <c r="B282" t="str">
        <f>Stemmen!B282</f>
        <v>Geldrop-Mierlo</v>
      </c>
      <c r="C282">
        <f>Stemmen!C282</f>
        <v>38670</v>
      </c>
      <c r="D282">
        <f>Stemmen!D282</f>
        <v>3</v>
      </c>
      <c r="E282">
        <f>Stemmen!E282</f>
        <v>2124</v>
      </c>
      <c r="F282" s="1">
        <f>Stemmen!F282/Stemmen!$Z282</f>
        <v>0.15</v>
      </c>
      <c r="G282" s="1">
        <f>Stemmen!G282/Stemmen!$Z282</f>
        <v>1.0752688172043011E-3</v>
      </c>
      <c r="H282" s="1">
        <f>Stemmen!H282/Stemmen!$Z282</f>
        <v>0</v>
      </c>
      <c r="I282" s="1">
        <f>Stemmen!I282/Stemmen!$Z282</f>
        <v>0</v>
      </c>
      <c r="J282" s="1">
        <f>Stemmen!J282/Stemmen!$Z282</f>
        <v>3.9784946236559142E-2</v>
      </c>
      <c r="K282" s="1">
        <f>Stemmen!K282/Stemmen!$Z282</f>
        <v>1.0752688172043011E-3</v>
      </c>
      <c r="L282" s="1">
        <f>Stemmen!L282/Stemmen!$Z282</f>
        <v>0.15107526881720429</v>
      </c>
      <c r="M282" s="1">
        <f>Stemmen!M282/Stemmen!$Z282</f>
        <v>7.1505376344086019E-2</v>
      </c>
      <c r="N282" s="1">
        <f>Stemmen!N282/Stemmen!$Z282</f>
        <v>0.13978494623655913</v>
      </c>
      <c r="O282" s="1">
        <f>Stemmen!O282/Stemmen!$Z282</f>
        <v>2.7419354838709678E-2</v>
      </c>
      <c r="P282" s="1">
        <f>Stemmen!P282/Stemmen!$Z282</f>
        <v>6.2903225806451607E-2</v>
      </c>
      <c r="Q282" s="1">
        <f>Stemmen!Q282/Stemmen!$Z282</f>
        <v>3.763440860215054E-3</v>
      </c>
      <c r="R282" s="1">
        <f>Stemmen!R282/Stemmen!$Z282</f>
        <v>1.6129032258064516E-3</v>
      </c>
      <c r="S282" s="1">
        <f>Stemmen!S282/Stemmen!$Z282</f>
        <v>3.0107526881720432E-2</v>
      </c>
      <c r="T282" s="1">
        <f>Stemmen!T282/Stemmen!$Z282</f>
        <v>3.763440860215054E-3</v>
      </c>
      <c r="U282" s="1">
        <f>Stemmen!U282/Stemmen!$Z282</f>
        <v>1.6129032258064516E-3</v>
      </c>
      <c r="V282" s="1">
        <f>Stemmen!V282/Stemmen!$Z282</f>
        <v>0.10268817204301076</v>
      </c>
      <c r="W282" s="1">
        <f>Stemmen!W282/Stemmen!$Z282</f>
        <v>8.7096774193548387E-2</v>
      </c>
      <c r="X282" s="1">
        <f>Stemmen!X282/Stemmen!$Z282</f>
        <v>0.12473118279569892</v>
      </c>
    </row>
    <row r="283" spans="1:24" x14ac:dyDescent="0.25">
      <c r="A283" t="str">
        <f>Stemmen!A283</f>
        <v>GM1773</v>
      </c>
      <c r="B283" t="str">
        <f>Stemmen!B283</f>
        <v>Olst-Wijhe</v>
      </c>
      <c r="C283">
        <f>Stemmen!C283</f>
        <v>17660</v>
      </c>
      <c r="D283">
        <f>Stemmen!D283</f>
        <v>1</v>
      </c>
      <c r="E283">
        <f>Stemmen!E283</f>
        <v>1500</v>
      </c>
      <c r="F283" s="1">
        <f>Stemmen!F283/Stemmen!$Z283</f>
        <v>0.1663716814159292</v>
      </c>
      <c r="G283" s="1">
        <f>Stemmen!G283/Stemmen!$Z283</f>
        <v>0</v>
      </c>
      <c r="H283" s="1">
        <f>Stemmen!H283/Stemmen!$Z283</f>
        <v>3.5398230088495575E-3</v>
      </c>
      <c r="I283" s="1">
        <f>Stemmen!I283/Stemmen!$Z283</f>
        <v>0</v>
      </c>
      <c r="J283" s="1">
        <f>Stemmen!J283/Stemmen!$Z283</f>
        <v>2.6548672566371681E-2</v>
      </c>
      <c r="K283" s="1">
        <f>Stemmen!K283/Stemmen!$Z283</f>
        <v>1.7699115044247787E-3</v>
      </c>
      <c r="L283" s="1">
        <f>Stemmen!L283/Stemmen!$Z283</f>
        <v>0.13274336283185842</v>
      </c>
      <c r="M283" s="1">
        <f>Stemmen!M283/Stemmen!$Z283</f>
        <v>6.5486725663716813E-2</v>
      </c>
      <c r="N283" s="1">
        <f>Stemmen!N283/Stemmen!$Z283</f>
        <v>0.12743362831858407</v>
      </c>
      <c r="O283" s="1">
        <f>Stemmen!O283/Stemmen!$Z283</f>
        <v>1.9469026548672566E-2</v>
      </c>
      <c r="P283" s="1">
        <f>Stemmen!P283/Stemmen!$Z283</f>
        <v>5.1327433628318583E-2</v>
      </c>
      <c r="Q283" s="1">
        <f>Stemmen!Q283/Stemmen!$Z283</f>
        <v>7.0796460176991149E-3</v>
      </c>
      <c r="R283" s="1">
        <f>Stemmen!R283/Stemmen!$Z283</f>
        <v>0</v>
      </c>
      <c r="S283" s="1">
        <f>Stemmen!S283/Stemmen!$Z283</f>
        <v>1.7699115044247787E-3</v>
      </c>
      <c r="T283" s="1">
        <f>Stemmen!T283/Stemmen!$Z283</f>
        <v>0</v>
      </c>
      <c r="U283" s="1">
        <f>Stemmen!U283/Stemmen!$Z283</f>
        <v>5.3097345132743362E-3</v>
      </c>
      <c r="V283" s="1">
        <f>Stemmen!V283/Stemmen!$Z283</f>
        <v>0.12212389380530973</v>
      </c>
      <c r="W283" s="1">
        <f>Stemmen!W283/Stemmen!$Z283</f>
        <v>0.17345132743362832</v>
      </c>
      <c r="X283" s="1">
        <f>Stemmen!X283/Stemmen!$Z283</f>
        <v>9.5575221238938052E-2</v>
      </c>
    </row>
    <row r="284" spans="1:24" x14ac:dyDescent="0.25">
      <c r="A284" t="str">
        <f>Stemmen!A284</f>
        <v>GM1783</v>
      </c>
      <c r="B284" t="str">
        <f>Stemmen!B284</f>
        <v>Westland</v>
      </c>
      <c r="C284">
        <f>Stemmen!C284</f>
        <v>101980</v>
      </c>
      <c r="D284">
        <f>Stemmen!D284</f>
        <v>5</v>
      </c>
      <c r="E284">
        <f>Stemmen!E284</f>
        <v>13813</v>
      </c>
      <c r="F284" s="1">
        <f>Stemmen!F284/Stemmen!$Z284</f>
        <v>0.22462406015037595</v>
      </c>
      <c r="G284" s="1">
        <f>Stemmen!G284/Stemmen!$Z284</f>
        <v>1.8796992481203006E-3</v>
      </c>
      <c r="H284" s="1">
        <f>Stemmen!H284/Stemmen!$Z284</f>
        <v>2.819548872180451E-3</v>
      </c>
      <c r="I284" s="1">
        <f>Stemmen!I284/Stemmen!$Z284</f>
        <v>3.1328320802005011E-4</v>
      </c>
      <c r="J284" s="1">
        <f>Stemmen!J284/Stemmen!$Z284</f>
        <v>4.0413533834586464E-2</v>
      </c>
      <c r="K284" s="1">
        <f>Stemmen!K284/Stemmen!$Z284</f>
        <v>3.1328320802005011E-4</v>
      </c>
      <c r="L284" s="1">
        <f>Stemmen!L284/Stemmen!$Z284</f>
        <v>0.11528822055137844</v>
      </c>
      <c r="M284" s="1">
        <f>Stemmen!M284/Stemmen!$Z284</f>
        <v>3.5714285714285712E-2</v>
      </c>
      <c r="N284" s="1">
        <f>Stemmen!N284/Stemmen!$Z284</f>
        <v>5.1065162907268168E-2</v>
      </c>
      <c r="O284" s="1">
        <f>Stemmen!O284/Stemmen!$Z284</f>
        <v>7.4874686716791983E-2</v>
      </c>
      <c r="P284" s="1">
        <f>Stemmen!P284/Stemmen!$Z284</f>
        <v>3.3834586466165412E-2</v>
      </c>
      <c r="Q284" s="1">
        <f>Stemmen!Q284/Stemmen!$Z284</f>
        <v>5.9523809523809521E-3</v>
      </c>
      <c r="R284" s="1">
        <f>Stemmen!R284/Stemmen!$Z284</f>
        <v>3.1328320802005011E-4</v>
      </c>
      <c r="S284" s="1">
        <f>Stemmen!S284/Stemmen!$Z284</f>
        <v>5.6390977443609019E-3</v>
      </c>
      <c r="T284" s="1">
        <f>Stemmen!T284/Stemmen!$Z284</f>
        <v>1.8796992481203006E-3</v>
      </c>
      <c r="U284" s="1">
        <f>Stemmen!U284/Stemmen!$Z284</f>
        <v>9.3984962406015032E-4</v>
      </c>
      <c r="V284" s="1">
        <f>Stemmen!V284/Stemmen!$Z284</f>
        <v>0.20676691729323307</v>
      </c>
      <c r="W284" s="1">
        <f>Stemmen!W284/Stemmen!$Z284</f>
        <v>5.2005012531328318E-2</v>
      </c>
      <c r="X284" s="1">
        <f>Stemmen!X284/Stemmen!$Z284</f>
        <v>0.14536340852130325</v>
      </c>
    </row>
    <row r="285" spans="1:24" x14ac:dyDescent="0.25">
      <c r="A285" t="str">
        <f>Stemmen!A285</f>
        <v>GM1842</v>
      </c>
      <c r="B285" t="str">
        <f>Stemmen!B285</f>
        <v>Midden-Delfland</v>
      </c>
      <c r="C285">
        <f>Stemmen!C285</f>
        <v>18225</v>
      </c>
      <c r="D285">
        <f>Stemmen!D285</f>
        <v>2</v>
      </c>
      <c r="E285">
        <f>Stemmen!E285</f>
        <v>2114</v>
      </c>
      <c r="F285" s="1">
        <f>Stemmen!F285/Stemmen!$Z285</f>
        <v>0.21285140562248997</v>
      </c>
      <c r="G285" s="1">
        <f>Stemmen!G285/Stemmen!$Z285</f>
        <v>5.737234652897303E-4</v>
      </c>
      <c r="H285" s="1">
        <f>Stemmen!H285/Stemmen!$Z285</f>
        <v>2.2948938611589212E-3</v>
      </c>
      <c r="I285" s="1">
        <f>Stemmen!I285/Stemmen!$Z285</f>
        <v>1.1474469305794606E-3</v>
      </c>
      <c r="J285" s="1">
        <f>Stemmen!J285/Stemmen!$Z285</f>
        <v>3.9586919104991396E-2</v>
      </c>
      <c r="K285" s="1">
        <f>Stemmen!K285/Stemmen!$Z285</f>
        <v>0</v>
      </c>
      <c r="L285" s="1">
        <f>Stemmen!L285/Stemmen!$Z285</f>
        <v>0.18473895582329317</v>
      </c>
      <c r="M285" s="1">
        <f>Stemmen!M285/Stemmen!$Z285</f>
        <v>8.3189902467010898E-2</v>
      </c>
      <c r="N285" s="1">
        <f>Stemmen!N285/Stemmen!$Z285</f>
        <v>5.1061388410786002E-2</v>
      </c>
      <c r="O285" s="1">
        <f>Stemmen!O285/Stemmen!$Z285</f>
        <v>5.8519793459552494E-2</v>
      </c>
      <c r="P285" s="1">
        <f>Stemmen!P285/Stemmen!$Z285</f>
        <v>2.5817555938037865E-2</v>
      </c>
      <c r="Q285" s="1">
        <f>Stemmen!Q285/Stemmen!$Z285</f>
        <v>4.0160642570281121E-3</v>
      </c>
      <c r="R285" s="1">
        <f>Stemmen!R285/Stemmen!$Z285</f>
        <v>0</v>
      </c>
      <c r="S285" s="1">
        <f>Stemmen!S285/Stemmen!$Z285</f>
        <v>1.2048192771084338E-2</v>
      </c>
      <c r="T285" s="1">
        <f>Stemmen!T285/Stemmen!$Z285</f>
        <v>2.8686173264486519E-3</v>
      </c>
      <c r="U285" s="1">
        <f>Stemmen!U285/Stemmen!$Z285</f>
        <v>5.7372346528973038E-3</v>
      </c>
      <c r="V285" s="1">
        <f>Stemmen!V285/Stemmen!$Z285</f>
        <v>7.6878944348823863E-2</v>
      </c>
      <c r="W285" s="1">
        <f>Stemmen!W285/Stemmen!$Z285</f>
        <v>6.3683304647160072E-2</v>
      </c>
      <c r="X285" s="1">
        <f>Stemmen!X285/Stemmen!$Z285</f>
        <v>0.17498565691336776</v>
      </c>
    </row>
    <row r="286" spans="1:24" x14ac:dyDescent="0.25">
      <c r="A286" t="str">
        <f>Stemmen!A286</f>
        <v>GM1859</v>
      </c>
      <c r="B286" t="str">
        <f>Stemmen!B286</f>
        <v>Berkelland</v>
      </c>
      <c r="C286">
        <f>Stemmen!C286</f>
        <v>44910</v>
      </c>
      <c r="D286">
        <f>Stemmen!D286</f>
        <v>1</v>
      </c>
      <c r="E286">
        <f>Stemmen!E286</f>
        <v>712</v>
      </c>
      <c r="F286" s="1">
        <f>Stemmen!F286/Stemmen!$Z286</f>
        <v>0.31966053748231965</v>
      </c>
      <c r="G286" s="1">
        <f>Stemmen!G286/Stemmen!$Z286</f>
        <v>1.4144271570014145E-3</v>
      </c>
      <c r="H286" s="1">
        <f>Stemmen!H286/Stemmen!$Z286</f>
        <v>2.828854314002829E-3</v>
      </c>
      <c r="I286" s="1">
        <f>Stemmen!I286/Stemmen!$Z286</f>
        <v>2.828854314002829E-3</v>
      </c>
      <c r="J286" s="1">
        <f>Stemmen!J286/Stemmen!$Z286</f>
        <v>3.536067892503536E-2</v>
      </c>
      <c r="K286" s="1">
        <f>Stemmen!K286/Stemmen!$Z286</f>
        <v>0</v>
      </c>
      <c r="L286" s="1">
        <f>Stemmen!L286/Stemmen!$Z286</f>
        <v>0.1074964639321075</v>
      </c>
      <c r="M286" s="1">
        <f>Stemmen!M286/Stemmen!$Z286</f>
        <v>5.7991513437057989E-2</v>
      </c>
      <c r="N286" s="1">
        <f>Stemmen!N286/Stemmen!$Z286</f>
        <v>0.13861386138613863</v>
      </c>
      <c r="O286" s="1">
        <f>Stemmen!O286/Stemmen!$Z286</f>
        <v>1.272984441301273E-2</v>
      </c>
      <c r="P286" s="1">
        <f>Stemmen!P286/Stemmen!$Z286</f>
        <v>2.6874115983026876E-2</v>
      </c>
      <c r="Q286" s="1">
        <f>Stemmen!Q286/Stemmen!$Z286</f>
        <v>1.4144271570014145E-3</v>
      </c>
      <c r="R286" s="1">
        <f>Stemmen!R286/Stemmen!$Z286</f>
        <v>1.4144271570014145E-3</v>
      </c>
      <c r="S286" s="1">
        <f>Stemmen!S286/Stemmen!$Z286</f>
        <v>8.4865629420084864E-3</v>
      </c>
      <c r="T286" s="1">
        <f>Stemmen!T286/Stemmen!$Z286</f>
        <v>0</v>
      </c>
      <c r="U286" s="1">
        <f>Stemmen!U286/Stemmen!$Z286</f>
        <v>0</v>
      </c>
      <c r="V286" s="1">
        <f>Stemmen!V286/Stemmen!$Z286</f>
        <v>8.2036775106082038E-2</v>
      </c>
      <c r="W286" s="1">
        <f>Stemmen!W286/Stemmen!$Z286</f>
        <v>0.1074964639321075</v>
      </c>
      <c r="X286" s="1">
        <f>Stemmen!X286/Stemmen!$Z286</f>
        <v>9.3352192362093356E-2</v>
      </c>
    </row>
    <row r="287" spans="1:24" x14ac:dyDescent="0.25">
      <c r="A287" t="str">
        <f>Stemmen!A287</f>
        <v>GM1876</v>
      </c>
      <c r="B287" t="str">
        <f>Stemmen!B287</f>
        <v>Bronckhorst</v>
      </c>
      <c r="C287">
        <f>Stemmen!C287</f>
        <v>37440</v>
      </c>
      <c r="D287">
        <f>Stemmen!D287</f>
        <v>3</v>
      </c>
      <c r="E287">
        <f>Stemmen!E287</f>
        <v>886</v>
      </c>
      <c r="F287" s="1">
        <f>Stemmen!F287/Stemmen!$Z287</f>
        <v>0.27982162764771462</v>
      </c>
      <c r="G287" s="1">
        <f>Stemmen!G287/Stemmen!$Z287</f>
        <v>4.459308807134894E-3</v>
      </c>
      <c r="H287" s="1">
        <f>Stemmen!H287/Stemmen!$Z287</f>
        <v>0</v>
      </c>
      <c r="I287" s="1">
        <f>Stemmen!I287/Stemmen!$Z287</f>
        <v>0</v>
      </c>
      <c r="J287" s="1">
        <f>Stemmen!J287/Stemmen!$Z287</f>
        <v>4.1248606465997768E-2</v>
      </c>
      <c r="K287" s="1">
        <f>Stemmen!K287/Stemmen!$Z287</f>
        <v>5.5741360089186175E-4</v>
      </c>
      <c r="L287" s="1">
        <f>Stemmen!L287/Stemmen!$Z287</f>
        <v>0.1516164994425864</v>
      </c>
      <c r="M287" s="1">
        <f>Stemmen!M287/Stemmen!$Z287</f>
        <v>6.8004459308807136E-2</v>
      </c>
      <c r="N287" s="1">
        <f>Stemmen!N287/Stemmen!$Z287</f>
        <v>7.9152731326644368E-2</v>
      </c>
      <c r="O287" s="1">
        <f>Stemmen!O287/Stemmen!$Z287</f>
        <v>2.9542920847268672E-2</v>
      </c>
      <c r="P287" s="1">
        <f>Stemmen!P287/Stemmen!$Z287</f>
        <v>2.9542920847268672E-2</v>
      </c>
      <c r="Q287" s="1">
        <f>Stemmen!Q287/Stemmen!$Z287</f>
        <v>1.6722408026755853E-3</v>
      </c>
      <c r="R287" s="1">
        <f>Stemmen!R287/Stemmen!$Z287</f>
        <v>0</v>
      </c>
      <c r="S287" s="1">
        <f>Stemmen!S287/Stemmen!$Z287</f>
        <v>4.459308807134894E-3</v>
      </c>
      <c r="T287" s="1">
        <f>Stemmen!T287/Stemmen!$Z287</f>
        <v>1.6722408026755853E-3</v>
      </c>
      <c r="U287" s="1">
        <f>Stemmen!U287/Stemmen!$Z287</f>
        <v>2.229654403567447E-3</v>
      </c>
      <c r="V287" s="1">
        <f>Stemmen!V287/Stemmen!$Z287</f>
        <v>6.1872909698996656E-2</v>
      </c>
      <c r="W287" s="1">
        <f>Stemmen!W287/Stemmen!$Z287</f>
        <v>9.5317725752508367E-2</v>
      </c>
      <c r="X287" s="1">
        <f>Stemmen!X287/Stemmen!$Z287</f>
        <v>0.1488294314381271</v>
      </c>
    </row>
    <row r="288" spans="1:24" x14ac:dyDescent="0.25">
      <c r="A288" t="str">
        <f>Stemmen!A288</f>
        <v>GM1883</v>
      </c>
      <c r="B288" t="str">
        <f>Stemmen!B288</f>
        <v>Sittard-Geleen</v>
      </c>
      <c r="C288">
        <f>Stemmen!C288</f>
        <v>94535</v>
      </c>
      <c r="D288">
        <f>Stemmen!D288</f>
        <v>7</v>
      </c>
      <c r="E288">
        <f>Stemmen!E288</f>
        <v>3414</v>
      </c>
      <c r="F288" s="1">
        <f>Stemmen!F288/Stemmen!$Z288</f>
        <v>0.19188042819632398</v>
      </c>
      <c r="G288" s="1">
        <f>Stemmen!G288/Stemmen!$Z288</f>
        <v>1.211876388608362E-3</v>
      </c>
      <c r="H288" s="1">
        <f>Stemmen!H288/Stemmen!$Z288</f>
        <v>2.0197939810139365E-4</v>
      </c>
      <c r="I288" s="1">
        <f>Stemmen!I288/Stemmen!$Z288</f>
        <v>1.8178145829125429E-3</v>
      </c>
      <c r="J288" s="1">
        <f>Stemmen!J288/Stemmen!$Z288</f>
        <v>4.9484952534841448E-2</v>
      </c>
      <c r="K288" s="1">
        <f>Stemmen!K288/Stemmen!$Z288</f>
        <v>4.0395879620278729E-4</v>
      </c>
      <c r="L288" s="1">
        <f>Stemmen!L288/Stemmen!$Z288</f>
        <v>0.15209048677034942</v>
      </c>
      <c r="M288" s="1">
        <f>Stemmen!M288/Stemmen!$Z288</f>
        <v>7.8368006463340745E-2</v>
      </c>
      <c r="N288" s="1">
        <f>Stemmen!N288/Stemmen!$Z288</f>
        <v>0.10603918400323167</v>
      </c>
      <c r="O288" s="1">
        <f>Stemmen!O288/Stemmen!$Z288</f>
        <v>1.4542516663300344E-2</v>
      </c>
      <c r="P288" s="1">
        <f>Stemmen!P288/Stemmen!$Z288</f>
        <v>3.0094930317107655E-2</v>
      </c>
      <c r="Q288" s="1">
        <f>Stemmen!Q288/Stemmen!$Z288</f>
        <v>6.2613613411432031E-3</v>
      </c>
      <c r="R288" s="1">
        <f>Stemmen!R288/Stemmen!$Z288</f>
        <v>2.0197939810139365E-4</v>
      </c>
      <c r="S288" s="1">
        <f>Stemmen!S288/Stemmen!$Z288</f>
        <v>6.4633407392445967E-3</v>
      </c>
      <c r="T288" s="1">
        <f>Stemmen!T288/Stemmen!$Z288</f>
        <v>3.8376085639264795E-3</v>
      </c>
      <c r="U288" s="1">
        <f>Stemmen!U288/Stemmen!$Z288</f>
        <v>1.6158351848111492E-3</v>
      </c>
      <c r="V288" s="1">
        <f>Stemmen!V288/Stemmen!$Z288</f>
        <v>0.1813774994950515</v>
      </c>
      <c r="W288" s="1">
        <f>Stemmen!W288/Stemmen!$Z288</f>
        <v>8.6649161785497877E-2</v>
      </c>
      <c r="X288" s="1">
        <f>Stemmen!X288/Stemmen!$Z288</f>
        <v>8.7457079377903452E-2</v>
      </c>
    </row>
    <row r="289" spans="1:24" x14ac:dyDescent="0.25">
      <c r="A289" t="str">
        <f>Stemmen!A289</f>
        <v>GM1884</v>
      </c>
      <c r="B289" t="str">
        <f>Stemmen!B289</f>
        <v>Kaag en Braassem</v>
      </c>
      <c r="C289">
        <f>Stemmen!C289</f>
        <v>25735</v>
      </c>
      <c r="D289">
        <f>Stemmen!D289</f>
        <v>6</v>
      </c>
      <c r="E289">
        <f>Stemmen!E289</f>
        <v>8726</v>
      </c>
      <c r="F289" s="1">
        <f>Stemmen!F289/Stemmen!$Z289</f>
        <v>0.21641594088149907</v>
      </c>
      <c r="G289" s="1">
        <f>Stemmen!G289/Stemmen!$Z289</f>
        <v>1.8474531538664556E-3</v>
      </c>
      <c r="H289" s="1">
        <f>Stemmen!H289/Stemmen!$Z289</f>
        <v>5.2784375824755877E-4</v>
      </c>
      <c r="I289" s="1">
        <f>Stemmen!I289/Stemmen!$Z289</f>
        <v>2.9031406703615729E-3</v>
      </c>
      <c r="J289" s="1">
        <f>Stemmen!J289/Stemmen!$Z289</f>
        <v>4.1171813143309581E-2</v>
      </c>
      <c r="K289" s="1">
        <f>Stemmen!K289/Stemmen!$Z289</f>
        <v>0</v>
      </c>
      <c r="L289" s="1">
        <f>Stemmen!L289/Stemmen!$Z289</f>
        <v>0.17102137767220901</v>
      </c>
      <c r="M289" s="1">
        <f>Stemmen!M289/Stemmen!$Z289</f>
        <v>6.0174188440221696E-2</v>
      </c>
      <c r="N289" s="1">
        <f>Stemmen!N289/Stemmen!$Z289</f>
        <v>5.8590657165479017E-2</v>
      </c>
      <c r="O289" s="1">
        <f>Stemmen!O289/Stemmen!$Z289</f>
        <v>2.6128266033254157E-2</v>
      </c>
      <c r="P289" s="1">
        <f>Stemmen!P289/Stemmen!$Z289</f>
        <v>4.2227500659804698E-2</v>
      </c>
      <c r="Q289" s="1">
        <f>Stemmen!Q289/Stemmen!$Z289</f>
        <v>6.0702032198469251E-3</v>
      </c>
      <c r="R289" s="1">
        <f>Stemmen!R289/Stemmen!$Z289</f>
        <v>0</v>
      </c>
      <c r="S289" s="1">
        <f>Stemmen!S289/Stemmen!$Z289</f>
        <v>8.7094220110847196E-3</v>
      </c>
      <c r="T289" s="1">
        <f>Stemmen!T289/Stemmen!$Z289</f>
        <v>1.5835312747426761E-3</v>
      </c>
      <c r="U289" s="1">
        <f>Stemmen!U289/Stemmen!$Z289</f>
        <v>1.8474531538664556E-3</v>
      </c>
      <c r="V289" s="1">
        <f>Stemmen!V289/Stemmen!$Z289</f>
        <v>0.13697545526524149</v>
      </c>
      <c r="W289" s="1">
        <f>Stemmen!W289/Stemmen!$Z289</f>
        <v>6.9675376088677757E-2</v>
      </c>
      <c r="X289" s="1">
        <f>Stemmen!X289/Stemmen!$Z289</f>
        <v>0.15413037740828714</v>
      </c>
    </row>
    <row r="290" spans="1:24" x14ac:dyDescent="0.25">
      <c r="A290" t="str">
        <f>Stemmen!A290</f>
        <v>GM1892</v>
      </c>
      <c r="B290" t="str">
        <f>Stemmen!B290</f>
        <v>Zuidplas</v>
      </c>
      <c r="C290">
        <f>Stemmen!C290</f>
        <v>40675</v>
      </c>
      <c r="D290">
        <f>Stemmen!D290</f>
        <v>4</v>
      </c>
      <c r="E290">
        <f>Stemmen!E290</f>
        <v>5308</v>
      </c>
      <c r="F290" s="1">
        <f>Stemmen!F290/Stemmen!$Z290</f>
        <v>0.1253731343283582</v>
      </c>
      <c r="G290" s="1">
        <f>Stemmen!G290/Stemmen!$Z290</f>
        <v>8.955223880597015E-4</v>
      </c>
      <c r="H290" s="1">
        <f>Stemmen!H290/Stemmen!$Z290</f>
        <v>5.9701492537313433E-3</v>
      </c>
      <c r="I290" s="1">
        <f>Stemmen!I290/Stemmen!$Z290</f>
        <v>2.6865671641791043E-3</v>
      </c>
      <c r="J290" s="1">
        <f>Stemmen!J290/Stemmen!$Z290</f>
        <v>3.7910447761194031E-2</v>
      </c>
      <c r="K290" s="1">
        <f>Stemmen!K290/Stemmen!$Z290</f>
        <v>5.9701492537313433E-4</v>
      </c>
      <c r="L290" s="1">
        <f>Stemmen!L290/Stemmen!$Z290</f>
        <v>0.12686567164179105</v>
      </c>
      <c r="M290" s="1">
        <f>Stemmen!M290/Stemmen!$Z290</f>
        <v>3.4029850746268658E-2</v>
      </c>
      <c r="N290" s="1">
        <f>Stemmen!N290/Stemmen!$Z290</f>
        <v>0.11343283582089553</v>
      </c>
      <c r="O290" s="1">
        <f>Stemmen!O290/Stemmen!$Z290</f>
        <v>0.14686567164179104</v>
      </c>
      <c r="P290" s="1">
        <f>Stemmen!P290/Stemmen!$Z290</f>
        <v>2.7164179104477611E-2</v>
      </c>
      <c r="Q290" s="1">
        <f>Stemmen!Q290/Stemmen!$Z290</f>
        <v>5.9701492537313433E-3</v>
      </c>
      <c r="R290" s="1">
        <f>Stemmen!R290/Stemmen!$Z290</f>
        <v>0</v>
      </c>
      <c r="S290" s="1">
        <f>Stemmen!S290/Stemmen!$Z290</f>
        <v>8.0597014925373137E-3</v>
      </c>
      <c r="T290" s="1">
        <f>Stemmen!T290/Stemmen!$Z290</f>
        <v>1.4925373134328358E-3</v>
      </c>
      <c r="U290" s="1">
        <f>Stemmen!U290/Stemmen!$Z290</f>
        <v>1.1940298507462687E-3</v>
      </c>
      <c r="V290" s="1">
        <f>Stemmen!V290/Stemmen!$Z290</f>
        <v>0.1426865671641791</v>
      </c>
      <c r="W290" s="1">
        <f>Stemmen!W290/Stemmen!$Z290</f>
        <v>6.5373134328358215E-2</v>
      </c>
      <c r="X290" s="1">
        <f>Stemmen!X290/Stemmen!$Z290</f>
        <v>0.15343283582089554</v>
      </c>
    </row>
    <row r="291" spans="1:24" x14ac:dyDescent="0.25">
      <c r="A291" t="str">
        <f>Stemmen!A291</f>
        <v>GM1894</v>
      </c>
      <c r="B291" t="str">
        <f>Stemmen!B291</f>
        <v>Peel en Maas</v>
      </c>
      <c r="C291">
        <f>Stemmen!C291</f>
        <v>43270</v>
      </c>
      <c r="D291">
        <f>Stemmen!D291</f>
        <v>2</v>
      </c>
      <c r="E291">
        <f>Stemmen!E291</f>
        <v>1449</v>
      </c>
      <c r="F291" s="1">
        <f>Stemmen!F291/Stemmen!$Z291</f>
        <v>0.24074074074074073</v>
      </c>
      <c r="G291" s="1">
        <f>Stemmen!G291/Stemmen!$Z291</f>
        <v>0</v>
      </c>
      <c r="H291" s="1">
        <f>Stemmen!H291/Stemmen!$Z291</f>
        <v>9.2592592592592596E-4</v>
      </c>
      <c r="I291" s="1">
        <f>Stemmen!I291/Stemmen!$Z291</f>
        <v>2.7777777777777779E-3</v>
      </c>
      <c r="J291" s="1">
        <f>Stemmen!J291/Stemmen!$Z291</f>
        <v>4.1666666666666664E-2</v>
      </c>
      <c r="K291" s="1">
        <f>Stemmen!K291/Stemmen!$Z291</f>
        <v>9.2592592592592596E-4</v>
      </c>
      <c r="L291" s="1">
        <f>Stemmen!L291/Stemmen!$Z291</f>
        <v>0.10740740740740741</v>
      </c>
      <c r="M291" s="1">
        <f>Stemmen!M291/Stemmen!$Z291</f>
        <v>3.3333333333333333E-2</v>
      </c>
      <c r="N291" s="1">
        <f>Stemmen!N291/Stemmen!$Z291</f>
        <v>8.4259259259259256E-2</v>
      </c>
      <c r="O291" s="1">
        <f>Stemmen!O291/Stemmen!$Z291</f>
        <v>1.2037037037037037E-2</v>
      </c>
      <c r="P291" s="1">
        <f>Stemmen!P291/Stemmen!$Z291</f>
        <v>5.8333333333333334E-2</v>
      </c>
      <c r="Q291" s="1">
        <f>Stemmen!Q291/Stemmen!$Z291</f>
        <v>7.4074074074074077E-3</v>
      </c>
      <c r="R291" s="1">
        <f>Stemmen!R291/Stemmen!$Z291</f>
        <v>1.8518518518518519E-3</v>
      </c>
      <c r="S291" s="1">
        <f>Stemmen!S291/Stemmen!$Z291</f>
        <v>9.2592592592592587E-3</v>
      </c>
      <c r="T291" s="1">
        <f>Stemmen!T291/Stemmen!$Z291</f>
        <v>9.2592592592592596E-4</v>
      </c>
      <c r="U291" s="1">
        <f>Stemmen!U291/Stemmen!$Z291</f>
        <v>1.8518518518518519E-3</v>
      </c>
      <c r="V291" s="1">
        <f>Stemmen!V291/Stemmen!$Z291</f>
        <v>0.20185185185185187</v>
      </c>
      <c r="W291" s="1">
        <f>Stemmen!W291/Stemmen!$Z291</f>
        <v>8.1481481481481488E-2</v>
      </c>
      <c r="X291" s="1">
        <f>Stemmen!X291/Stemmen!$Z291</f>
        <v>0.11296296296296296</v>
      </c>
    </row>
    <row r="292" spans="1:24" x14ac:dyDescent="0.25">
      <c r="A292" t="str">
        <f>Stemmen!A292</f>
        <v>GM1895</v>
      </c>
      <c r="B292" t="str">
        <f>Stemmen!B292</f>
        <v>Oldambt</v>
      </c>
      <c r="C292">
        <f>Stemmen!C292</f>
        <v>39095</v>
      </c>
      <c r="D292">
        <f>Stemmen!D292</f>
        <v>1</v>
      </c>
      <c r="E292">
        <f>Stemmen!E292</f>
        <v>570</v>
      </c>
      <c r="F292" s="1">
        <f>Stemmen!F292/Stemmen!$Z292</f>
        <v>0.25044404973357015</v>
      </c>
      <c r="G292" s="1">
        <f>Stemmen!G292/Stemmen!$Z292</f>
        <v>0</v>
      </c>
      <c r="H292" s="1">
        <f>Stemmen!H292/Stemmen!$Z292</f>
        <v>1.7761989342806395E-3</v>
      </c>
      <c r="I292" s="1">
        <f>Stemmen!I292/Stemmen!$Z292</f>
        <v>0</v>
      </c>
      <c r="J292" s="1">
        <f>Stemmen!J292/Stemmen!$Z292</f>
        <v>2.8419182948490232E-2</v>
      </c>
      <c r="K292" s="1">
        <f>Stemmen!K292/Stemmen!$Z292</f>
        <v>0</v>
      </c>
      <c r="L292" s="1">
        <f>Stemmen!L292/Stemmen!$Z292</f>
        <v>6.5719360568383664E-2</v>
      </c>
      <c r="M292" s="1">
        <f>Stemmen!M292/Stemmen!$Z292</f>
        <v>4.0852575488454709E-2</v>
      </c>
      <c r="N292" s="1">
        <f>Stemmen!N292/Stemmen!$Z292</f>
        <v>0.15097690941385436</v>
      </c>
      <c r="O292" s="1">
        <f>Stemmen!O292/Stemmen!$Z292</f>
        <v>0.11722912966252221</v>
      </c>
      <c r="P292" s="1">
        <f>Stemmen!P292/Stemmen!$Z292</f>
        <v>2.8419182948490232E-2</v>
      </c>
      <c r="Q292" s="1">
        <f>Stemmen!Q292/Stemmen!$Z292</f>
        <v>1.7761989342806395E-3</v>
      </c>
      <c r="R292" s="1">
        <f>Stemmen!R292/Stemmen!$Z292</f>
        <v>1.7761989342806395E-3</v>
      </c>
      <c r="S292" s="1">
        <f>Stemmen!S292/Stemmen!$Z292</f>
        <v>1.7761989342806395E-3</v>
      </c>
      <c r="T292" s="1">
        <f>Stemmen!T292/Stemmen!$Z292</f>
        <v>3.552397868561279E-3</v>
      </c>
      <c r="U292" s="1">
        <f>Stemmen!U292/Stemmen!$Z292</f>
        <v>5.3285968028419185E-3</v>
      </c>
      <c r="V292" s="1">
        <f>Stemmen!V292/Stemmen!$Z292</f>
        <v>0.11367673179396093</v>
      </c>
      <c r="W292" s="1">
        <f>Stemmen!W292/Stemmen!$Z292</f>
        <v>0.12966252220248667</v>
      </c>
      <c r="X292" s="1">
        <f>Stemmen!X292/Stemmen!$Z292</f>
        <v>5.8614564831261103E-2</v>
      </c>
    </row>
    <row r="293" spans="1:24" x14ac:dyDescent="0.25">
      <c r="A293" t="str">
        <f>Stemmen!A293</f>
        <v>GM1900</v>
      </c>
      <c r="B293" t="str">
        <f>Stemmen!B293</f>
        <v>Súdwest-Fryslân</v>
      </c>
      <c r="C293">
        <f>Stemmen!C293</f>
        <v>82635</v>
      </c>
      <c r="D293">
        <f>Stemmen!D293</f>
        <v>7</v>
      </c>
      <c r="E293">
        <f>Stemmen!E293</f>
        <v>6367</v>
      </c>
      <c r="F293" s="1">
        <f>Stemmen!F293/Stemmen!$Z293</f>
        <v>0.22678505364409915</v>
      </c>
      <c r="G293" s="1">
        <f>Stemmen!G293/Stemmen!$Z293</f>
        <v>3.6995930447650759E-4</v>
      </c>
      <c r="H293" s="1">
        <f>Stemmen!H293/Stemmen!$Z293</f>
        <v>3.6995930447650759E-3</v>
      </c>
      <c r="I293" s="1">
        <f>Stemmen!I293/Stemmen!$Z293</f>
        <v>7.3991860895301518E-4</v>
      </c>
      <c r="J293" s="1">
        <f>Stemmen!J293/Stemmen!$Z293</f>
        <v>4.0325564187939325E-2</v>
      </c>
      <c r="K293" s="1">
        <f>Stemmen!K293/Stemmen!$Z293</f>
        <v>3.6995930447650759E-4</v>
      </c>
      <c r="L293" s="1">
        <f>Stemmen!L293/Stemmen!$Z293</f>
        <v>9.914909359970403E-2</v>
      </c>
      <c r="M293" s="1">
        <f>Stemmen!M293/Stemmen!$Z293</f>
        <v>5.4753977062523121E-2</v>
      </c>
      <c r="N293" s="1">
        <f>Stemmen!N293/Stemmen!$Z293</f>
        <v>0.12948575656677766</v>
      </c>
      <c r="O293" s="1">
        <f>Stemmen!O293/Stemmen!$Z293</f>
        <v>6.2153163152053277E-2</v>
      </c>
      <c r="P293" s="1">
        <f>Stemmen!P293/Stemmen!$Z293</f>
        <v>3.699593044765076E-2</v>
      </c>
      <c r="Q293" s="1">
        <f>Stemmen!Q293/Stemmen!$Z293</f>
        <v>2.5897151313355529E-3</v>
      </c>
      <c r="R293" s="1">
        <f>Stemmen!R293/Stemmen!$Z293</f>
        <v>3.6995930447650759E-4</v>
      </c>
      <c r="S293" s="1">
        <f>Stemmen!S293/Stemmen!$Z293</f>
        <v>7.7691453940066596E-3</v>
      </c>
      <c r="T293" s="1">
        <f>Stemmen!T293/Stemmen!$Z293</f>
        <v>2.2197558268590455E-3</v>
      </c>
      <c r="U293" s="1">
        <f>Stemmen!U293/Stemmen!$Z293</f>
        <v>1.849796522382538E-3</v>
      </c>
      <c r="V293" s="1">
        <f>Stemmen!V293/Stemmen!$Z293</f>
        <v>0.11986681465038845</v>
      </c>
      <c r="W293" s="1">
        <f>Stemmen!W293/Stemmen!$Z293</f>
        <v>0.13355530891601924</v>
      </c>
      <c r="X293" s="1">
        <f>Stemmen!X293/Stemmen!$Z293</f>
        <v>7.6951535331113582E-2</v>
      </c>
    </row>
    <row r="294" spans="1:24" x14ac:dyDescent="0.25">
      <c r="A294" t="str">
        <f>Stemmen!A294</f>
        <v>GM1903</v>
      </c>
      <c r="B294" t="str">
        <f>Stemmen!B294</f>
        <v>Eijsden-Margraten</v>
      </c>
      <c r="C294">
        <f>Stemmen!C294</f>
        <v>24995</v>
      </c>
      <c r="D294">
        <f>Stemmen!D294</f>
        <v>4</v>
      </c>
      <c r="E294">
        <f>Stemmen!E294</f>
        <v>11376</v>
      </c>
      <c r="F294" s="1">
        <f>Stemmen!F294/Stemmen!$Z294</f>
        <v>0.21912919343326195</v>
      </c>
      <c r="G294" s="1">
        <f>Stemmen!G294/Stemmen!$Z294</f>
        <v>7.1377587437544611E-4</v>
      </c>
      <c r="H294" s="1">
        <f>Stemmen!H294/Stemmen!$Z294</f>
        <v>0</v>
      </c>
      <c r="I294" s="1">
        <f>Stemmen!I294/Stemmen!$Z294</f>
        <v>0</v>
      </c>
      <c r="J294" s="1">
        <f>Stemmen!J294/Stemmen!$Z294</f>
        <v>3.4261241970021415E-2</v>
      </c>
      <c r="K294" s="1">
        <f>Stemmen!K294/Stemmen!$Z294</f>
        <v>7.1377587437544611E-4</v>
      </c>
      <c r="L294" s="1">
        <f>Stemmen!L294/Stemmen!$Z294</f>
        <v>0.13775874375446109</v>
      </c>
      <c r="M294" s="1">
        <f>Stemmen!M294/Stemmen!$Z294</f>
        <v>6.0670949321912922E-2</v>
      </c>
      <c r="N294" s="1">
        <f>Stemmen!N294/Stemmen!$Z294</f>
        <v>9.2790863668807996E-2</v>
      </c>
      <c r="O294" s="1">
        <f>Stemmen!O294/Stemmen!$Z294</f>
        <v>4.2826552462526769E-3</v>
      </c>
      <c r="P294" s="1">
        <f>Stemmen!P294/Stemmen!$Z294</f>
        <v>4.1399000713775877E-2</v>
      </c>
      <c r="Q294" s="1">
        <f>Stemmen!Q294/Stemmen!$Z294</f>
        <v>5.7102069950035689E-3</v>
      </c>
      <c r="R294" s="1">
        <f>Stemmen!R294/Stemmen!$Z294</f>
        <v>7.1377587437544611E-4</v>
      </c>
      <c r="S294" s="1">
        <f>Stemmen!S294/Stemmen!$Z294</f>
        <v>5.7102069950035689E-3</v>
      </c>
      <c r="T294" s="1">
        <f>Stemmen!T294/Stemmen!$Z294</f>
        <v>2.8551034975017845E-3</v>
      </c>
      <c r="U294" s="1">
        <f>Stemmen!U294/Stemmen!$Z294</f>
        <v>2.8551034975017845E-3</v>
      </c>
      <c r="V294" s="1">
        <f>Stemmen!V294/Stemmen!$Z294</f>
        <v>0.15560314061384725</v>
      </c>
      <c r="W294" s="1">
        <f>Stemmen!W294/Stemmen!$Z294</f>
        <v>0.1206281227694504</v>
      </c>
      <c r="X294" s="1">
        <f>Stemmen!X294/Stemmen!$Z294</f>
        <v>0.11420413990007137</v>
      </c>
    </row>
    <row r="295" spans="1:24" x14ac:dyDescent="0.25">
      <c r="A295" t="str">
        <f>Stemmen!A295</f>
        <v>GM1904</v>
      </c>
      <c r="B295" t="str">
        <f>Stemmen!B295</f>
        <v>Stichtse Vecht</v>
      </c>
      <c r="C295">
        <f>Stemmen!C295</f>
        <v>63315</v>
      </c>
      <c r="D295">
        <f>Stemmen!D295</f>
        <v>2</v>
      </c>
      <c r="E295">
        <f>Stemmen!E295</f>
        <v>3120</v>
      </c>
      <c r="F295" s="1">
        <f>Stemmen!F295/Stemmen!$Z295</f>
        <v>0.16003184713375795</v>
      </c>
      <c r="G295" s="1">
        <f>Stemmen!G295/Stemmen!$Z295</f>
        <v>2.3885350318471337E-3</v>
      </c>
      <c r="H295" s="1">
        <f>Stemmen!H295/Stemmen!$Z295</f>
        <v>8.7579617834394902E-3</v>
      </c>
      <c r="I295" s="1">
        <f>Stemmen!I295/Stemmen!$Z295</f>
        <v>3.1847133757961785E-3</v>
      </c>
      <c r="J295" s="1">
        <f>Stemmen!J295/Stemmen!$Z295</f>
        <v>3.5828025477707005E-2</v>
      </c>
      <c r="K295" s="1">
        <f>Stemmen!K295/Stemmen!$Z295</f>
        <v>0</v>
      </c>
      <c r="L295" s="1">
        <f>Stemmen!L295/Stemmen!$Z295</f>
        <v>0.15605095541401273</v>
      </c>
      <c r="M295" s="1">
        <f>Stemmen!M295/Stemmen!$Z295</f>
        <v>5.17515923566879E-2</v>
      </c>
      <c r="N295" s="1">
        <f>Stemmen!N295/Stemmen!$Z295</f>
        <v>6.8471337579617833E-2</v>
      </c>
      <c r="O295" s="1">
        <f>Stemmen!O295/Stemmen!$Z295</f>
        <v>0.16242038216560509</v>
      </c>
      <c r="P295" s="1">
        <f>Stemmen!P295/Stemmen!$Z295</f>
        <v>4.3789808917197449E-2</v>
      </c>
      <c r="Q295" s="1">
        <f>Stemmen!Q295/Stemmen!$Z295</f>
        <v>2.3885350318471337E-3</v>
      </c>
      <c r="R295" s="1">
        <f>Stemmen!R295/Stemmen!$Z295</f>
        <v>0</v>
      </c>
      <c r="S295" s="1">
        <f>Stemmen!S295/Stemmen!$Z295</f>
        <v>3.9808917197452229E-3</v>
      </c>
      <c r="T295" s="1">
        <f>Stemmen!T295/Stemmen!$Z295</f>
        <v>7.9617834394904463E-4</v>
      </c>
      <c r="U295" s="1">
        <f>Stemmen!U295/Stemmen!$Z295</f>
        <v>3.1847133757961785E-3</v>
      </c>
      <c r="V295" s="1">
        <f>Stemmen!V295/Stemmen!$Z295</f>
        <v>0.12579617834394904</v>
      </c>
      <c r="W295" s="1">
        <f>Stemmen!W295/Stemmen!$Z295</f>
        <v>7.5636942675159233E-2</v>
      </c>
      <c r="X295" s="1">
        <f>Stemmen!X295/Stemmen!$Z295</f>
        <v>9.5541401273885357E-2</v>
      </c>
    </row>
    <row r="296" spans="1:24" x14ac:dyDescent="0.25">
      <c r="A296" t="str">
        <f>Stemmen!A296</f>
        <v>GM1911</v>
      </c>
      <c r="B296" t="str">
        <f>Stemmen!B296</f>
        <v>Hollands Kroon</v>
      </c>
      <c r="C296">
        <f>Stemmen!C296</f>
        <v>47705</v>
      </c>
      <c r="D296">
        <f>Stemmen!D296</f>
        <v>6</v>
      </c>
      <c r="E296">
        <f>Stemmen!E296</f>
        <v>3839</v>
      </c>
      <c r="F296" s="1">
        <f>Stemmen!F296/Stemmen!$Z296</f>
        <v>0.18680465717981889</v>
      </c>
      <c r="G296" s="1">
        <f>Stemmen!G296/Stemmen!$Z296</f>
        <v>1.8111254851228978E-3</v>
      </c>
      <c r="H296" s="1">
        <f>Stemmen!H296/Stemmen!$Z296</f>
        <v>1.5523932729624838E-3</v>
      </c>
      <c r="I296" s="1">
        <f>Stemmen!I296/Stemmen!$Z296</f>
        <v>1.29366106080207E-3</v>
      </c>
      <c r="J296" s="1">
        <f>Stemmen!J296/Stemmen!$Z296</f>
        <v>3.9844760672703754E-2</v>
      </c>
      <c r="K296" s="1">
        <f>Stemmen!K296/Stemmen!$Z296</f>
        <v>1.0349288486416559E-3</v>
      </c>
      <c r="L296" s="1">
        <f>Stemmen!L296/Stemmen!$Z296</f>
        <v>0.12341526520051746</v>
      </c>
      <c r="M296" s="1">
        <f>Stemmen!M296/Stemmen!$Z296</f>
        <v>2.7166882276843468E-2</v>
      </c>
      <c r="N296" s="1">
        <f>Stemmen!N296/Stemmen!$Z296</f>
        <v>8.9780077619663654E-2</v>
      </c>
      <c r="O296" s="1">
        <f>Stemmen!O296/Stemmen!$Z296</f>
        <v>3.2082794307891335E-2</v>
      </c>
      <c r="P296" s="1">
        <f>Stemmen!P296/Stemmen!$Z296</f>
        <v>6.5976714100905567E-2</v>
      </c>
      <c r="Q296" s="1">
        <f>Stemmen!Q296/Stemmen!$Z296</f>
        <v>8.2794307891332474E-3</v>
      </c>
      <c r="R296" s="1">
        <f>Stemmen!R296/Stemmen!$Z296</f>
        <v>0</v>
      </c>
      <c r="S296" s="1">
        <f>Stemmen!S296/Stemmen!$Z296</f>
        <v>6.2095730918499351E-3</v>
      </c>
      <c r="T296" s="1">
        <f>Stemmen!T296/Stemmen!$Z296</f>
        <v>1.8111254851228978E-3</v>
      </c>
      <c r="U296" s="1">
        <f>Stemmen!U296/Stemmen!$Z296</f>
        <v>3.6222509702457956E-3</v>
      </c>
      <c r="V296" s="1">
        <f>Stemmen!V296/Stemmen!$Z296</f>
        <v>0.15523932729624837</v>
      </c>
      <c r="W296" s="1">
        <f>Stemmen!W296/Stemmen!$Z296</f>
        <v>8.6675291073738683E-2</v>
      </c>
      <c r="X296" s="1">
        <f>Stemmen!X296/Stemmen!$Z296</f>
        <v>0.16739974126778784</v>
      </c>
    </row>
    <row r="297" spans="1:24" x14ac:dyDescent="0.25">
      <c r="A297" t="str">
        <f>Stemmen!A297</f>
        <v>GM1916</v>
      </c>
      <c r="B297" t="str">
        <f>Stemmen!B297</f>
        <v>Leidschendam-Voorburg</v>
      </c>
      <c r="C297">
        <f>Stemmen!C297</f>
        <v>72405</v>
      </c>
      <c r="D297">
        <f>Stemmen!D297</f>
        <v>11</v>
      </c>
      <c r="E297">
        <f>Stemmen!E297</f>
        <v>13585</v>
      </c>
      <c r="F297" s="1">
        <f>Stemmen!F297/Stemmen!$Z297</f>
        <v>0.11035439525791399</v>
      </c>
      <c r="G297" s="1">
        <f>Stemmen!G297/Stemmen!$Z297</f>
        <v>1.5134317063942491E-3</v>
      </c>
      <c r="H297" s="1">
        <f>Stemmen!H297/Stemmen!$Z297</f>
        <v>8.8283516206331188E-4</v>
      </c>
      <c r="I297" s="1">
        <f>Stemmen!I297/Stemmen!$Z297</f>
        <v>7.5671585319712453E-4</v>
      </c>
      <c r="J297" s="1">
        <f>Stemmen!J297/Stemmen!$Z297</f>
        <v>5.2465632488333962E-2</v>
      </c>
      <c r="K297" s="1">
        <f>Stemmen!K297/Stemmen!$Z297</f>
        <v>3.7835792659856227E-4</v>
      </c>
      <c r="L297" s="1">
        <f>Stemmen!L297/Stemmen!$Z297</f>
        <v>0.22638415941480641</v>
      </c>
      <c r="M297" s="1">
        <f>Stemmen!M297/Stemmen!$Z297</f>
        <v>7.2014125362593009E-2</v>
      </c>
      <c r="N297" s="1">
        <f>Stemmen!N297/Stemmen!$Z297</f>
        <v>8.4499936940345563E-2</v>
      </c>
      <c r="O297" s="1">
        <f>Stemmen!O297/Stemmen!$Z297</f>
        <v>3.266490099634254E-2</v>
      </c>
      <c r="P297" s="1">
        <f>Stemmen!P297/Stemmen!$Z297</f>
        <v>3.3547736158405853E-2</v>
      </c>
      <c r="Q297" s="1">
        <f>Stemmen!Q297/Stemmen!$Z297</f>
        <v>5.6753688989784334E-3</v>
      </c>
      <c r="R297" s="1">
        <f>Stemmen!R297/Stemmen!$Z297</f>
        <v>1.261193088661874E-4</v>
      </c>
      <c r="S297" s="1">
        <f>Stemmen!S297/Stemmen!$Z297</f>
        <v>6.8104426787741201E-3</v>
      </c>
      <c r="T297" s="1">
        <f>Stemmen!T297/Stemmen!$Z297</f>
        <v>1.5134317063942491E-3</v>
      </c>
      <c r="U297" s="1">
        <f>Stemmen!U297/Stemmen!$Z297</f>
        <v>2.7746247950561232E-3</v>
      </c>
      <c r="V297" s="1">
        <f>Stemmen!V297/Stemmen!$Z297</f>
        <v>0.14364989279858748</v>
      </c>
      <c r="W297" s="1">
        <f>Stemmen!W297/Stemmen!$Z297</f>
        <v>8.0337999747761388E-2</v>
      </c>
      <c r="X297" s="1">
        <f>Stemmen!X297/Stemmen!$Z297</f>
        <v>0.14364989279858748</v>
      </c>
    </row>
    <row r="298" spans="1:24" x14ac:dyDescent="0.25">
      <c r="A298" t="str">
        <f>Stemmen!A298</f>
        <v>GM1926</v>
      </c>
      <c r="B298" t="str">
        <f>Stemmen!B298</f>
        <v>Pijnacker-Nootdorp</v>
      </c>
      <c r="C298">
        <f>Stemmen!C298</f>
        <v>50105</v>
      </c>
      <c r="D298">
        <f>Stemmen!D298</f>
        <v>1</v>
      </c>
      <c r="E298">
        <f>Stemmen!E298</f>
        <v>730</v>
      </c>
      <c r="F298" s="1">
        <f>Stemmen!F298/Stemmen!$Z298</f>
        <v>0.11675824175824176</v>
      </c>
      <c r="G298" s="1">
        <f>Stemmen!G298/Stemmen!$Z298</f>
        <v>1.3736263736263737E-3</v>
      </c>
      <c r="H298" s="1">
        <f>Stemmen!H298/Stemmen!$Z298</f>
        <v>1.3736263736263737E-3</v>
      </c>
      <c r="I298" s="1">
        <f>Stemmen!I298/Stemmen!$Z298</f>
        <v>1.3736263736263737E-3</v>
      </c>
      <c r="J298" s="1">
        <f>Stemmen!J298/Stemmen!$Z298</f>
        <v>4.807692307692308E-2</v>
      </c>
      <c r="K298" s="1">
        <f>Stemmen!K298/Stemmen!$Z298</f>
        <v>0</v>
      </c>
      <c r="L298" s="1">
        <f>Stemmen!L298/Stemmen!$Z298</f>
        <v>0.20467032967032966</v>
      </c>
      <c r="M298" s="1">
        <f>Stemmen!M298/Stemmen!$Z298</f>
        <v>5.4945054945054944E-2</v>
      </c>
      <c r="N298" s="1">
        <f>Stemmen!N298/Stemmen!$Z298</f>
        <v>7.0054945054945056E-2</v>
      </c>
      <c r="O298" s="1">
        <f>Stemmen!O298/Stemmen!$Z298</f>
        <v>3.8461538461538464E-2</v>
      </c>
      <c r="P298" s="1">
        <f>Stemmen!P298/Stemmen!$Z298</f>
        <v>2.3351648351648352E-2</v>
      </c>
      <c r="Q298" s="1">
        <f>Stemmen!Q298/Stemmen!$Z298</f>
        <v>4.120879120879121E-3</v>
      </c>
      <c r="R298" s="1">
        <f>Stemmen!R298/Stemmen!$Z298</f>
        <v>0</v>
      </c>
      <c r="S298" s="1">
        <f>Stemmen!S298/Stemmen!$Z298</f>
        <v>1.2362637362637362E-2</v>
      </c>
      <c r="T298" s="1">
        <f>Stemmen!T298/Stemmen!$Z298</f>
        <v>0</v>
      </c>
      <c r="U298" s="1">
        <f>Stemmen!U298/Stemmen!$Z298</f>
        <v>2.7472527472527475E-3</v>
      </c>
      <c r="V298" s="1">
        <f>Stemmen!V298/Stemmen!$Z298</f>
        <v>0.15659340659340659</v>
      </c>
      <c r="W298" s="1">
        <f>Stemmen!W298/Stemmen!$Z298</f>
        <v>4.6703296703296704E-2</v>
      </c>
      <c r="X298" s="1">
        <f>Stemmen!X298/Stemmen!$Z298</f>
        <v>0.21703296703296704</v>
      </c>
    </row>
    <row r="299" spans="1:24" x14ac:dyDescent="0.25">
      <c r="A299" t="str">
        <f>Stemmen!A299</f>
        <v>GM1955</v>
      </c>
      <c r="B299" t="str">
        <f>Stemmen!B299</f>
        <v>Montferland</v>
      </c>
      <c r="C299">
        <f>Stemmen!C299</f>
        <v>35045</v>
      </c>
      <c r="D299">
        <f>Stemmen!D299</f>
        <v>3</v>
      </c>
      <c r="E299">
        <f>Stemmen!E299</f>
        <v>1467</v>
      </c>
      <c r="F299" s="1">
        <f>Stemmen!F299/Stemmen!$Z299</f>
        <v>0.23871409028727769</v>
      </c>
      <c r="G299" s="1">
        <f>Stemmen!G299/Stemmen!$Z299</f>
        <v>0</v>
      </c>
      <c r="H299" s="1">
        <f>Stemmen!H299/Stemmen!$Z299</f>
        <v>0</v>
      </c>
      <c r="I299" s="1">
        <f>Stemmen!I299/Stemmen!$Z299</f>
        <v>1.3679890560875513E-3</v>
      </c>
      <c r="J299" s="1">
        <f>Stemmen!J299/Stemmen!$Z299</f>
        <v>3.4199726402188782E-2</v>
      </c>
      <c r="K299" s="1">
        <f>Stemmen!K299/Stemmen!$Z299</f>
        <v>0</v>
      </c>
      <c r="L299" s="1">
        <f>Stemmen!L299/Stemmen!$Z299</f>
        <v>0.11901504787961696</v>
      </c>
      <c r="M299" s="1">
        <f>Stemmen!M299/Stemmen!$Z299</f>
        <v>3.0779753761969904E-2</v>
      </c>
      <c r="N299" s="1">
        <f>Stemmen!N299/Stemmen!$Z299</f>
        <v>0.14774281805745554</v>
      </c>
      <c r="O299" s="1">
        <f>Stemmen!O299/Stemmen!$Z299</f>
        <v>6.1559507523939808E-3</v>
      </c>
      <c r="P299" s="1">
        <f>Stemmen!P299/Stemmen!$Z299</f>
        <v>5.0615595075239397E-2</v>
      </c>
      <c r="Q299" s="1">
        <f>Stemmen!Q299/Stemmen!$Z299</f>
        <v>2.7359781121751026E-3</v>
      </c>
      <c r="R299" s="1">
        <f>Stemmen!R299/Stemmen!$Z299</f>
        <v>0</v>
      </c>
      <c r="S299" s="1">
        <f>Stemmen!S299/Stemmen!$Z299</f>
        <v>4.7879616963064295E-3</v>
      </c>
      <c r="T299" s="1">
        <f>Stemmen!T299/Stemmen!$Z299</f>
        <v>2.7359781121751026E-3</v>
      </c>
      <c r="U299" s="1">
        <f>Stemmen!U299/Stemmen!$Z299</f>
        <v>2.0519835841313269E-3</v>
      </c>
      <c r="V299" s="1">
        <f>Stemmen!V299/Stemmen!$Z299</f>
        <v>0.18536251709986321</v>
      </c>
      <c r="W299" s="1">
        <f>Stemmen!W299/Stemmen!$Z299</f>
        <v>8.6183310533515731E-2</v>
      </c>
      <c r="X299" s="1">
        <f>Stemmen!X299/Stemmen!$Z299</f>
        <v>8.7551299589603282E-2</v>
      </c>
    </row>
    <row r="300" spans="1:24" x14ac:dyDescent="0.25"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x14ac:dyDescent="0.25"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x14ac:dyDescent="0.25"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x14ac:dyDescent="0.25"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x14ac:dyDescent="0.25"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6:24" x14ac:dyDescent="0.25"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6:24" x14ac:dyDescent="0.25"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6:24" x14ac:dyDescent="0.25"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6:24" x14ac:dyDescent="0.25"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6:24" x14ac:dyDescent="0.25"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6:24" x14ac:dyDescent="0.25"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6:24" x14ac:dyDescent="0.25"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6:24" x14ac:dyDescent="0.25"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6:24" x14ac:dyDescent="0.25"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6:24" x14ac:dyDescent="0.25"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6:24" x14ac:dyDescent="0.25"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6:24" x14ac:dyDescent="0.25"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6:24" x14ac:dyDescent="0.25"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6:24" x14ac:dyDescent="0.25"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6:24" x14ac:dyDescent="0.25"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6:24" x14ac:dyDescent="0.25"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6:24" x14ac:dyDescent="0.25"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6:24" x14ac:dyDescent="0.25"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6:24" x14ac:dyDescent="0.25"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6:24" x14ac:dyDescent="0.25"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6:24" x14ac:dyDescent="0.25"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6:24" x14ac:dyDescent="0.25"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6:24" x14ac:dyDescent="0.25"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6:24" x14ac:dyDescent="0.25"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6:24" x14ac:dyDescent="0.25"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6:24" x14ac:dyDescent="0.25"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6:24" x14ac:dyDescent="0.25"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6:24" x14ac:dyDescent="0.25"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6:24" x14ac:dyDescent="0.25"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6:24" x14ac:dyDescent="0.25"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6:24" x14ac:dyDescent="0.25"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6:24" x14ac:dyDescent="0.25"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6:24" x14ac:dyDescent="0.25"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6:24" x14ac:dyDescent="0.25"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6:24" x14ac:dyDescent="0.25"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6:24" x14ac:dyDescent="0.25"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6:24" x14ac:dyDescent="0.25"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6:24" x14ac:dyDescent="0.25"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6:24" x14ac:dyDescent="0.25"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6:24" x14ac:dyDescent="0.25"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6:24" x14ac:dyDescent="0.25"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6:24" x14ac:dyDescent="0.25"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6:24" x14ac:dyDescent="0.25"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6:24" x14ac:dyDescent="0.25"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6:24" x14ac:dyDescent="0.25"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6:24" x14ac:dyDescent="0.25"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6:24" x14ac:dyDescent="0.25"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6:24" x14ac:dyDescent="0.25"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6:24" x14ac:dyDescent="0.25"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6:24" x14ac:dyDescent="0.25"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6:24" x14ac:dyDescent="0.25"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6:24" x14ac:dyDescent="0.25"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6:24" x14ac:dyDescent="0.25"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6:24" x14ac:dyDescent="0.25"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6:24" x14ac:dyDescent="0.25"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6:24" x14ac:dyDescent="0.25"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6:24" x14ac:dyDescent="0.25"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6:24" x14ac:dyDescent="0.25"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6:24" x14ac:dyDescent="0.25"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6:24" x14ac:dyDescent="0.25"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6:24" x14ac:dyDescent="0.25"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6:24" x14ac:dyDescent="0.25"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6:24" x14ac:dyDescent="0.25"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6:24" x14ac:dyDescent="0.25"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6:24" x14ac:dyDescent="0.25"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6:24" x14ac:dyDescent="0.25"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6:24" x14ac:dyDescent="0.25"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6:24" x14ac:dyDescent="0.25"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6:24" x14ac:dyDescent="0.25"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6:24" x14ac:dyDescent="0.25"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6:24" x14ac:dyDescent="0.25"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6:24" x14ac:dyDescent="0.25"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6:24" x14ac:dyDescent="0.25"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6:24" x14ac:dyDescent="0.25"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6:24" x14ac:dyDescent="0.25"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6:24" x14ac:dyDescent="0.25"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6:24" x14ac:dyDescent="0.25"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6:24" x14ac:dyDescent="0.25"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6:24" x14ac:dyDescent="0.25"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6:24" x14ac:dyDescent="0.25"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6:24" x14ac:dyDescent="0.25"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6:24" x14ac:dyDescent="0.25"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6:24" x14ac:dyDescent="0.25"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6:24" x14ac:dyDescent="0.25"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6:24" x14ac:dyDescent="0.25"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6:24" x14ac:dyDescent="0.25"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6:24" x14ac:dyDescent="0.25"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6:24" x14ac:dyDescent="0.25"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6:24" x14ac:dyDescent="0.25"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6:24" x14ac:dyDescent="0.25"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6:24" x14ac:dyDescent="0.25"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6:24" x14ac:dyDescent="0.25"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6:24" x14ac:dyDescent="0.25"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6:24" x14ac:dyDescent="0.25"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6:24" x14ac:dyDescent="0.25"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6:24" x14ac:dyDescent="0.25"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6:24" x14ac:dyDescent="0.25"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6:24" x14ac:dyDescent="0.25"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6:24" x14ac:dyDescent="0.25"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6:24" x14ac:dyDescent="0.25"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6:24" x14ac:dyDescent="0.25"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6:24" x14ac:dyDescent="0.25"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6:24" x14ac:dyDescent="0.25"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6:24" x14ac:dyDescent="0.25"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6:24" x14ac:dyDescent="0.25"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6:24" x14ac:dyDescent="0.25"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6:24" x14ac:dyDescent="0.25"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6:24" x14ac:dyDescent="0.25"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6:24" x14ac:dyDescent="0.25"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6:24" x14ac:dyDescent="0.25"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6:24" x14ac:dyDescent="0.25"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6:24" x14ac:dyDescent="0.25"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6:24" x14ac:dyDescent="0.25"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6:24" x14ac:dyDescent="0.25"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6:24" x14ac:dyDescent="0.25"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6:24" x14ac:dyDescent="0.25"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6:24" x14ac:dyDescent="0.25"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6:24" x14ac:dyDescent="0.25"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6:24" x14ac:dyDescent="0.25"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6:24" x14ac:dyDescent="0.25"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6:24" x14ac:dyDescent="0.25"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6:24" x14ac:dyDescent="0.25"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6:24" x14ac:dyDescent="0.25"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6:24" x14ac:dyDescent="0.25"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6:24" x14ac:dyDescent="0.25"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6:24" x14ac:dyDescent="0.25"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5"/>
  <sheetViews>
    <sheetView workbookViewId="0">
      <pane ySplit="1" topLeftCell="A284" activePane="bottomLeft" state="frozen"/>
      <selection pane="bottomLeft" activeCell="F301" sqref="F301"/>
    </sheetView>
  </sheetViews>
  <sheetFormatPr defaultRowHeight="15" x14ac:dyDescent="0.25"/>
  <cols>
    <col min="1" max="1" width="14.7109375" customWidth="1"/>
    <col min="2" max="2" width="28" customWidth="1"/>
    <col min="3" max="3" width="15.7109375" customWidth="1"/>
    <col min="5" max="5" width="26.5703125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584</v>
      </c>
    </row>
    <row r="2" spans="1:5" x14ac:dyDescent="0.25">
      <c r="A2" t="s">
        <v>292</v>
      </c>
      <c r="B2" t="s">
        <v>293</v>
      </c>
      <c r="C2">
        <v>8720</v>
      </c>
      <c r="D2">
        <v>3</v>
      </c>
      <c r="E2" s="3">
        <f t="shared" ref="E2:E65" si="0">10000*D2/C2</f>
        <v>3.4403669724770642</v>
      </c>
    </row>
    <row r="3" spans="1:5" x14ac:dyDescent="0.25">
      <c r="A3" t="s">
        <v>362</v>
      </c>
      <c r="B3" t="s">
        <v>363</v>
      </c>
      <c r="C3">
        <v>26705</v>
      </c>
      <c r="D3">
        <v>8</v>
      </c>
      <c r="E3" s="3">
        <f t="shared" si="0"/>
        <v>2.9956936903201647</v>
      </c>
    </row>
    <row r="4" spans="1:5" x14ac:dyDescent="0.25">
      <c r="A4" t="s">
        <v>294</v>
      </c>
      <c r="B4" t="s">
        <v>295</v>
      </c>
      <c r="C4">
        <v>30680</v>
      </c>
      <c r="D4">
        <v>8</v>
      </c>
      <c r="E4" s="3">
        <f t="shared" si="0"/>
        <v>2.6075619295958279</v>
      </c>
    </row>
    <row r="5" spans="1:5" x14ac:dyDescent="0.25">
      <c r="A5" t="s">
        <v>280</v>
      </c>
      <c r="B5" t="s">
        <v>281</v>
      </c>
      <c r="C5">
        <v>12035</v>
      </c>
      <c r="D5">
        <v>3</v>
      </c>
      <c r="E5" s="3">
        <f t="shared" si="0"/>
        <v>2.4927295388450355</v>
      </c>
    </row>
    <row r="6" spans="1:5" x14ac:dyDescent="0.25">
      <c r="A6" t="s">
        <v>568</v>
      </c>
      <c r="B6" t="s">
        <v>569</v>
      </c>
      <c r="C6">
        <v>25735</v>
      </c>
      <c r="D6">
        <v>6</v>
      </c>
      <c r="E6" s="3">
        <f t="shared" si="0"/>
        <v>2.3314552166310474</v>
      </c>
    </row>
    <row r="7" spans="1:5" x14ac:dyDescent="0.25">
      <c r="A7" t="s">
        <v>334</v>
      </c>
      <c r="B7" t="s">
        <v>335</v>
      </c>
      <c r="C7">
        <v>12895</v>
      </c>
      <c r="D7">
        <v>3</v>
      </c>
      <c r="E7" s="3">
        <f t="shared" si="0"/>
        <v>2.3264831329972857</v>
      </c>
    </row>
    <row r="8" spans="1:5" x14ac:dyDescent="0.25">
      <c r="A8" t="s">
        <v>84</v>
      </c>
      <c r="B8" t="s">
        <v>85</v>
      </c>
      <c r="C8">
        <v>8835</v>
      </c>
      <c r="D8">
        <v>2</v>
      </c>
      <c r="E8" s="3">
        <f t="shared" si="0"/>
        <v>2.2637238256932655</v>
      </c>
    </row>
    <row r="9" spans="1:5" x14ac:dyDescent="0.25">
      <c r="A9" t="s">
        <v>392</v>
      </c>
      <c r="B9" t="s">
        <v>393</v>
      </c>
      <c r="C9">
        <v>8850</v>
      </c>
      <c r="D9">
        <v>2</v>
      </c>
      <c r="E9" s="3">
        <f t="shared" si="0"/>
        <v>2.2598870056497176</v>
      </c>
    </row>
    <row r="10" spans="1:5" x14ac:dyDescent="0.25">
      <c r="A10" t="s">
        <v>178</v>
      </c>
      <c r="B10" t="s">
        <v>179</v>
      </c>
      <c r="C10">
        <v>4750</v>
      </c>
      <c r="D10">
        <v>1</v>
      </c>
      <c r="E10" s="3">
        <f t="shared" si="0"/>
        <v>2.1052631578947367</v>
      </c>
    </row>
    <row r="11" spans="1:5" x14ac:dyDescent="0.25">
      <c r="A11" t="s">
        <v>544</v>
      </c>
      <c r="B11" t="s">
        <v>545</v>
      </c>
      <c r="C11">
        <v>14480</v>
      </c>
      <c r="D11">
        <v>3</v>
      </c>
      <c r="E11" s="3">
        <f t="shared" si="0"/>
        <v>2.0718232044198897</v>
      </c>
    </row>
    <row r="12" spans="1:5" x14ac:dyDescent="0.25">
      <c r="A12" t="s">
        <v>262</v>
      </c>
      <c r="B12" t="s">
        <v>263</v>
      </c>
      <c r="C12">
        <v>24350</v>
      </c>
      <c r="D12">
        <v>5</v>
      </c>
      <c r="E12" s="3">
        <f t="shared" si="0"/>
        <v>2.0533880903490758</v>
      </c>
    </row>
    <row r="13" spans="1:5" x14ac:dyDescent="0.25">
      <c r="A13" t="s">
        <v>206</v>
      </c>
      <c r="B13" t="s">
        <v>207</v>
      </c>
      <c r="C13">
        <v>21325</v>
      </c>
      <c r="D13">
        <v>4</v>
      </c>
      <c r="E13" s="3">
        <f t="shared" si="0"/>
        <v>1.8757327080890973</v>
      </c>
    </row>
    <row r="14" spans="1:5" x14ac:dyDescent="0.25">
      <c r="A14" t="s">
        <v>340</v>
      </c>
      <c r="B14" t="s">
        <v>341</v>
      </c>
      <c r="C14">
        <v>5455</v>
      </c>
      <c r="D14">
        <v>1</v>
      </c>
      <c r="E14" s="3">
        <f t="shared" si="0"/>
        <v>1.8331805682859761</v>
      </c>
    </row>
    <row r="15" spans="1:5" x14ac:dyDescent="0.25">
      <c r="A15" t="s">
        <v>504</v>
      </c>
      <c r="B15" t="s">
        <v>505</v>
      </c>
      <c r="C15">
        <v>16945</v>
      </c>
      <c r="D15">
        <v>3</v>
      </c>
      <c r="E15" s="3">
        <f t="shared" si="0"/>
        <v>1.7704337562702863</v>
      </c>
    </row>
    <row r="16" spans="1:5" x14ac:dyDescent="0.25">
      <c r="A16" t="s">
        <v>438</v>
      </c>
      <c r="B16" t="s">
        <v>439</v>
      </c>
      <c r="C16">
        <v>217225</v>
      </c>
      <c r="D16">
        <v>38</v>
      </c>
      <c r="E16" s="3">
        <f t="shared" si="0"/>
        <v>1.7493382437564737</v>
      </c>
    </row>
    <row r="17" spans="1:5" x14ac:dyDescent="0.25">
      <c r="A17" t="s">
        <v>48</v>
      </c>
      <c r="B17" t="s">
        <v>49</v>
      </c>
      <c r="C17">
        <v>5905</v>
      </c>
      <c r="D17">
        <v>1</v>
      </c>
      <c r="E17" s="3">
        <f t="shared" si="0"/>
        <v>1.6934801016088061</v>
      </c>
    </row>
    <row r="18" spans="1:5" x14ac:dyDescent="0.25">
      <c r="A18" t="s">
        <v>290</v>
      </c>
      <c r="B18" t="s">
        <v>291</v>
      </c>
      <c r="C18">
        <v>83365</v>
      </c>
      <c r="D18">
        <v>14</v>
      </c>
      <c r="E18" s="3">
        <f t="shared" si="0"/>
        <v>1.67936184249985</v>
      </c>
    </row>
    <row r="19" spans="1:5" x14ac:dyDescent="0.25">
      <c r="A19" t="s">
        <v>268</v>
      </c>
      <c r="B19" t="s">
        <v>269</v>
      </c>
      <c r="C19">
        <v>48310</v>
      </c>
      <c r="D19">
        <v>8</v>
      </c>
      <c r="E19" s="3">
        <f t="shared" si="0"/>
        <v>1.6559718484785759</v>
      </c>
    </row>
    <row r="20" spans="1:5" x14ac:dyDescent="0.25">
      <c r="A20" t="s">
        <v>282</v>
      </c>
      <c r="B20" t="s">
        <v>283</v>
      </c>
      <c r="C20">
        <v>61235</v>
      </c>
      <c r="D20">
        <v>10</v>
      </c>
      <c r="E20" s="3">
        <f t="shared" si="0"/>
        <v>1.6330529925696089</v>
      </c>
    </row>
    <row r="21" spans="1:5" x14ac:dyDescent="0.25">
      <c r="A21" t="s">
        <v>128</v>
      </c>
      <c r="B21" t="s">
        <v>129</v>
      </c>
      <c r="C21">
        <v>12425</v>
      </c>
      <c r="D21">
        <v>2</v>
      </c>
      <c r="E21" s="3">
        <f t="shared" si="0"/>
        <v>1.6096579476861168</v>
      </c>
    </row>
    <row r="22" spans="1:5" x14ac:dyDescent="0.25">
      <c r="A22" t="s">
        <v>154</v>
      </c>
      <c r="B22" t="s">
        <v>155</v>
      </c>
      <c r="C22">
        <v>24995</v>
      </c>
      <c r="D22">
        <v>4</v>
      </c>
      <c r="E22" s="3">
        <f t="shared" si="0"/>
        <v>1.6003200640128026</v>
      </c>
    </row>
    <row r="23" spans="1:5" x14ac:dyDescent="0.25">
      <c r="A23" t="s">
        <v>124</v>
      </c>
      <c r="B23" t="s">
        <v>125</v>
      </c>
      <c r="C23">
        <v>6345</v>
      </c>
      <c r="D23">
        <v>1</v>
      </c>
      <c r="E23" s="3">
        <f t="shared" si="0"/>
        <v>1.5760441292356187</v>
      </c>
    </row>
    <row r="24" spans="1:5" x14ac:dyDescent="0.25">
      <c r="A24" t="s">
        <v>428</v>
      </c>
      <c r="B24" t="s">
        <v>429</v>
      </c>
      <c r="C24">
        <v>12750</v>
      </c>
      <c r="D24">
        <v>2</v>
      </c>
      <c r="E24" s="3">
        <f t="shared" si="0"/>
        <v>1.5686274509803921</v>
      </c>
    </row>
    <row r="25" spans="1:5" x14ac:dyDescent="0.25">
      <c r="A25" t="s">
        <v>68</v>
      </c>
      <c r="B25" t="s">
        <v>69</v>
      </c>
      <c r="C25">
        <v>12780</v>
      </c>
      <c r="D25">
        <v>2</v>
      </c>
      <c r="E25" s="3">
        <f t="shared" si="0"/>
        <v>1.5649452269170578</v>
      </c>
    </row>
    <row r="26" spans="1:5" x14ac:dyDescent="0.25">
      <c r="A26" t="s">
        <v>530</v>
      </c>
      <c r="B26" t="s">
        <v>531</v>
      </c>
      <c r="C26">
        <v>19200</v>
      </c>
      <c r="D26">
        <v>3</v>
      </c>
      <c r="E26" s="3">
        <f t="shared" si="0"/>
        <v>1.5625</v>
      </c>
    </row>
    <row r="27" spans="1:5" x14ac:dyDescent="0.25">
      <c r="A27" t="s">
        <v>378</v>
      </c>
      <c r="B27" t="s">
        <v>379</v>
      </c>
      <c r="C27">
        <v>32030</v>
      </c>
      <c r="D27">
        <v>5</v>
      </c>
      <c r="E27" s="3">
        <f t="shared" si="0"/>
        <v>1.5610365282547611</v>
      </c>
    </row>
    <row r="28" spans="1:5" x14ac:dyDescent="0.25">
      <c r="A28" t="s">
        <v>436</v>
      </c>
      <c r="B28" t="s">
        <v>437</v>
      </c>
      <c r="C28">
        <v>12870</v>
      </c>
      <c r="D28">
        <v>2</v>
      </c>
      <c r="E28" s="3">
        <f t="shared" si="0"/>
        <v>1.5540015540015539</v>
      </c>
    </row>
    <row r="29" spans="1:5" x14ac:dyDescent="0.25">
      <c r="A29" t="s">
        <v>34</v>
      </c>
      <c r="B29" t="s">
        <v>35</v>
      </c>
      <c r="C29">
        <v>193125</v>
      </c>
      <c r="D29">
        <v>30</v>
      </c>
      <c r="E29" s="3">
        <f t="shared" si="0"/>
        <v>1.5533980582524272</v>
      </c>
    </row>
    <row r="30" spans="1:5" x14ac:dyDescent="0.25">
      <c r="A30" t="s">
        <v>580</v>
      </c>
      <c r="B30" t="s">
        <v>581</v>
      </c>
      <c r="C30">
        <v>72405</v>
      </c>
      <c r="D30">
        <v>11</v>
      </c>
      <c r="E30" s="3">
        <f t="shared" si="0"/>
        <v>1.5192320972308542</v>
      </c>
    </row>
    <row r="31" spans="1:5" x14ac:dyDescent="0.25">
      <c r="A31" t="s">
        <v>448</v>
      </c>
      <c r="B31" t="s">
        <v>449</v>
      </c>
      <c r="C31">
        <v>13620</v>
      </c>
      <c r="D31">
        <v>2</v>
      </c>
      <c r="E31" s="3">
        <f t="shared" si="0"/>
        <v>1.4684287812041117</v>
      </c>
    </row>
    <row r="32" spans="1:5" x14ac:dyDescent="0.25">
      <c r="A32" t="s">
        <v>298</v>
      </c>
      <c r="B32" t="s">
        <v>299</v>
      </c>
      <c r="C32">
        <v>34475</v>
      </c>
      <c r="D32">
        <v>5</v>
      </c>
      <c r="E32" s="3">
        <f t="shared" si="0"/>
        <v>1.4503263234227701</v>
      </c>
    </row>
    <row r="33" spans="1:5" x14ac:dyDescent="0.25">
      <c r="A33" t="s">
        <v>356</v>
      </c>
      <c r="B33" t="s">
        <v>357</v>
      </c>
      <c r="C33">
        <v>20830</v>
      </c>
      <c r="D33">
        <v>3</v>
      </c>
      <c r="E33" s="3">
        <f t="shared" si="0"/>
        <v>1.4402304368698993</v>
      </c>
    </row>
    <row r="34" spans="1:5" x14ac:dyDescent="0.25">
      <c r="A34" t="s">
        <v>92</v>
      </c>
      <c r="B34" t="s">
        <v>93</v>
      </c>
      <c r="C34">
        <v>34780</v>
      </c>
      <c r="D34">
        <v>5</v>
      </c>
      <c r="E34" s="3">
        <f t="shared" si="0"/>
        <v>1.4376078205865439</v>
      </c>
    </row>
    <row r="35" spans="1:5" x14ac:dyDescent="0.25">
      <c r="A35" t="s">
        <v>336</v>
      </c>
      <c r="B35" t="s">
        <v>337</v>
      </c>
      <c r="C35">
        <v>28305</v>
      </c>
      <c r="D35">
        <v>4</v>
      </c>
      <c r="E35" s="3">
        <f t="shared" si="0"/>
        <v>1.4131778837661191</v>
      </c>
    </row>
    <row r="36" spans="1:5" x14ac:dyDescent="0.25">
      <c r="A36" t="s">
        <v>302</v>
      </c>
      <c r="B36" t="s">
        <v>303</v>
      </c>
      <c r="C36">
        <v>28700</v>
      </c>
      <c r="D36">
        <v>4</v>
      </c>
      <c r="E36" s="3">
        <f t="shared" si="0"/>
        <v>1.3937282229965158</v>
      </c>
    </row>
    <row r="37" spans="1:5" x14ac:dyDescent="0.25">
      <c r="A37" t="s">
        <v>344</v>
      </c>
      <c r="B37" t="s">
        <v>345</v>
      </c>
      <c r="C37">
        <v>72855</v>
      </c>
      <c r="D37">
        <v>10</v>
      </c>
      <c r="E37" s="3">
        <f t="shared" si="0"/>
        <v>1.3725893898840162</v>
      </c>
    </row>
    <row r="38" spans="1:5" x14ac:dyDescent="0.25">
      <c r="A38" t="s">
        <v>244</v>
      </c>
      <c r="B38" t="s">
        <v>245</v>
      </c>
      <c r="C38">
        <v>37050</v>
      </c>
      <c r="D38">
        <v>5</v>
      </c>
      <c r="E38" s="3">
        <f t="shared" si="0"/>
        <v>1.3495276653171391</v>
      </c>
    </row>
    <row r="39" spans="1:5" x14ac:dyDescent="0.25">
      <c r="A39" t="s">
        <v>585</v>
      </c>
      <c r="B39" t="s">
        <v>586</v>
      </c>
      <c r="C39">
        <v>7475</v>
      </c>
      <c r="D39">
        <v>1</v>
      </c>
      <c r="E39" s="3">
        <f t="shared" si="0"/>
        <v>1.3377926421404682</v>
      </c>
    </row>
    <row r="40" spans="1:5" x14ac:dyDescent="0.25">
      <c r="A40" t="s">
        <v>58</v>
      </c>
      <c r="B40" t="s">
        <v>59</v>
      </c>
      <c r="C40">
        <v>67285</v>
      </c>
      <c r="D40">
        <v>9</v>
      </c>
      <c r="E40" s="3">
        <f t="shared" si="0"/>
        <v>1.3375938173441331</v>
      </c>
    </row>
    <row r="41" spans="1:5" x14ac:dyDescent="0.25">
      <c r="A41" t="s">
        <v>372</v>
      </c>
      <c r="B41" t="s">
        <v>373</v>
      </c>
      <c r="C41">
        <v>22790</v>
      </c>
      <c r="D41">
        <v>3</v>
      </c>
      <c r="E41" s="3">
        <f t="shared" si="0"/>
        <v>1.3163668275559457</v>
      </c>
    </row>
    <row r="42" spans="1:5" x14ac:dyDescent="0.25">
      <c r="A42" t="s">
        <v>482</v>
      </c>
      <c r="B42" t="s">
        <v>483</v>
      </c>
      <c r="C42">
        <v>38065</v>
      </c>
      <c r="D42">
        <v>5</v>
      </c>
      <c r="E42" s="3">
        <f t="shared" si="0"/>
        <v>1.3135426244581636</v>
      </c>
    </row>
    <row r="43" spans="1:5" x14ac:dyDescent="0.25">
      <c r="A43" t="s">
        <v>118</v>
      </c>
      <c r="B43" t="s">
        <v>119</v>
      </c>
      <c r="C43">
        <v>790110</v>
      </c>
      <c r="D43">
        <v>103</v>
      </c>
      <c r="E43" s="3">
        <f t="shared" si="0"/>
        <v>1.3036159522091861</v>
      </c>
    </row>
    <row r="44" spans="1:5" x14ac:dyDescent="0.25">
      <c r="A44" t="s">
        <v>130</v>
      </c>
      <c r="B44" t="s">
        <v>131</v>
      </c>
      <c r="C44">
        <v>23415</v>
      </c>
      <c r="D44">
        <v>3</v>
      </c>
      <c r="E44" s="3">
        <f t="shared" si="0"/>
        <v>1.2812299807815504</v>
      </c>
    </row>
    <row r="45" spans="1:5" x14ac:dyDescent="0.25">
      <c r="A45" t="s">
        <v>382</v>
      </c>
      <c r="B45" t="s">
        <v>383</v>
      </c>
      <c r="C45">
        <v>46990</v>
      </c>
      <c r="D45">
        <v>6</v>
      </c>
      <c r="E45" s="3">
        <f t="shared" si="0"/>
        <v>1.276867418599702</v>
      </c>
    </row>
    <row r="46" spans="1:5" x14ac:dyDescent="0.25">
      <c r="A46" t="s">
        <v>354</v>
      </c>
      <c r="B46" t="s">
        <v>355</v>
      </c>
      <c r="C46">
        <v>39440</v>
      </c>
      <c r="D46">
        <v>5</v>
      </c>
      <c r="E46" s="3">
        <f t="shared" si="0"/>
        <v>1.2677484787018256</v>
      </c>
    </row>
    <row r="47" spans="1:5" x14ac:dyDescent="0.25">
      <c r="A47" t="s">
        <v>464</v>
      </c>
      <c r="B47" t="s">
        <v>465</v>
      </c>
      <c r="C47">
        <v>15820</v>
      </c>
      <c r="D47">
        <v>2</v>
      </c>
      <c r="E47" s="3">
        <f t="shared" si="0"/>
        <v>1.2642225031605563</v>
      </c>
    </row>
    <row r="48" spans="1:5" x14ac:dyDescent="0.25">
      <c r="A48" t="s">
        <v>64</v>
      </c>
      <c r="B48" t="s">
        <v>65</v>
      </c>
      <c r="C48">
        <v>118750</v>
      </c>
      <c r="D48">
        <v>15</v>
      </c>
      <c r="E48" s="3">
        <f t="shared" si="0"/>
        <v>1.263157894736842</v>
      </c>
    </row>
    <row r="49" spans="1:5" x14ac:dyDescent="0.25">
      <c r="A49" t="s">
        <v>578</v>
      </c>
      <c r="B49" t="s">
        <v>579</v>
      </c>
      <c r="C49">
        <v>47705</v>
      </c>
      <c r="D49">
        <v>6</v>
      </c>
      <c r="E49" s="3">
        <f t="shared" si="0"/>
        <v>1.2577297977151243</v>
      </c>
    </row>
    <row r="50" spans="1:5" x14ac:dyDescent="0.25">
      <c r="A50" t="s">
        <v>230</v>
      </c>
      <c r="B50" t="s">
        <v>231</v>
      </c>
      <c r="C50">
        <v>40125</v>
      </c>
      <c r="D50">
        <v>5</v>
      </c>
      <c r="E50" s="3">
        <f t="shared" si="0"/>
        <v>1.2461059190031152</v>
      </c>
    </row>
    <row r="51" spans="1:5" x14ac:dyDescent="0.25">
      <c r="A51" t="s">
        <v>136</v>
      </c>
      <c r="B51" t="s">
        <v>137</v>
      </c>
      <c r="C51">
        <v>32165</v>
      </c>
      <c r="D51">
        <v>4</v>
      </c>
      <c r="E51" s="3">
        <f t="shared" si="0"/>
        <v>1.2435877506606561</v>
      </c>
    </row>
    <row r="52" spans="1:5" x14ac:dyDescent="0.25">
      <c r="A52" t="s">
        <v>132</v>
      </c>
      <c r="B52" t="s">
        <v>133</v>
      </c>
      <c r="C52">
        <v>24230</v>
      </c>
      <c r="D52">
        <v>3</v>
      </c>
      <c r="E52" s="3">
        <f t="shared" si="0"/>
        <v>1.2381345439537763</v>
      </c>
    </row>
    <row r="53" spans="1:5" x14ac:dyDescent="0.25">
      <c r="A53" t="s">
        <v>258</v>
      </c>
      <c r="B53" t="s">
        <v>259</v>
      </c>
      <c r="C53">
        <v>40470</v>
      </c>
      <c r="D53">
        <v>5</v>
      </c>
      <c r="E53" s="3">
        <f t="shared" si="0"/>
        <v>1.2354830738818878</v>
      </c>
    </row>
    <row r="54" spans="1:5" x14ac:dyDescent="0.25">
      <c r="A54" t="s">
        <v>200</v>
      </c>
      <c r="B54" t="s">
        <v>201</v>
      </c>
      <c r="C54">
        <v>121525</v>
      </c>
      <c r="D54">
        <v>15</v>
      </c>
      <c r="E54" s="3">
        <f t="shared" si="0"/>
        <v>1.2343139271754784</v>
      </c>
    </row>
    <row r="55" spans="1:5" x14ac:dyDescent="0.25">
      <c r="A55" t="s">
        <v>406</v>
      </c>
      <c r="B55" t="s">
        <v>407</v>
      </c>
      <c r="C55">
        <v>122330</v>
      </c>
      <c r="D55">
        <v>15</v>
      </c>
      <c r="E55" s="3">
        <f t="shared" si="0"/>
        <v>1.2261914493582931</v>
      </c>
    </row>
    <row r="56" spans="1:5" x14ac:dyDescent="0.25">
      <c r="A56" t="s">
        <v>470</v>
      </c>
      <c r="B56" t="s">
        <v>471</v>
      </c>
      <c r="C56">
        <v>40805</v>
      </c>
      <c r="D56">
        <v>5</v>
      </c>
      <c r="E56" s="3">
        <f t="shared" si="0"/>
        <v>1.2253400318588408</v>
      </c>
    </row>
    <row r="57" spans="1:5" x14ac:dyDescent="0.25">
      <c r="A57" t="s">
        <v>70</v>
      </c>
      <c r="B57" t="s">
        <v>71</v>
      </c>
      <c r="C57">
        <v>8170</v>
      </c>
      <c r="D57">
        <v>1</v>
      </c>
      <c r="E57" s="3">
        <f t="shared" si="0"/>
        <v>1.2239902080783354</v>
      </c>
    </row>
    <row r="58" spans="1:5" x14ac:dyDescent="0.25">
      <c r="A58" t="s">
        <v>226</v>
      </c>
      <c r="B58" t="s">
        <v>227</v>
      </c>
      <c r="C58">
        <v>16415</v>
      </c>
      <c r="D58">
        <v>2</v>
      </c>
      <c r="E58" s="3">
        <f t="shared" si="0"/>
        <v>1.2183978068839476</v>
      </c>
    </row>
    <row r="59" spans="1:5" x14ac:dyDescent="0.25">
      <c r="A59" t="s">
        <v>240</v>
      </c>
      <c r="B59" t="s">
        <v>241</v>
      </c>
      <c r="C59">
        <v>41525</v>
      </c>
      <c r="D59">
        <v>5</v>
      </c>
      <c r="E59" s="3">
        <f t="shared" si="0"/>
        <v>1.2040939193257074</v>
      </c>
    </row>
    <row r="60" spans="1:5" x14ac:dyDescent="0.25">
      <c r="A60" t="s">
        <v>112</v>
      </c>
      <c r="B60" t="s">
        <v>113</v>
      </c>
      <c r="C60">
        <v>316275</v>
      </c>
      <c r="D60">
        <v>38</v>
      </c>
      <c r="E60" s="3">
        <f t="shared" si="0"/>
        <v>1.2014860485337127</v>
      </c>
    </row>
    <row r="61" spans="1:5" x14ac:dyDescent="0.25">
      <c r="A61" t="s">
        <v>148</v>
      </c>
      <c r="B61" t="s">
        <v>149</v>
      </c>
      <c r="C61">
        <v>75310</v>
      </c>
      <c r="D61">
        <v>9</v>
      </c>
      <c r="E61" s="3">
        <f t="shared" si="0"/>
        <v>1.195060416943301</v>
      </c>
    </row>
    <row r="62" spans="1:5" x14ac:dyDescent="0.25">
      <c r="A62" t="s">
        <v>138</v>
      </c>
      <c r="B62" t="s">
        <v>139</v>
      </c>
      <c r="C62">
        <v>25205</v>
      </c>
      <c r="D62">
        <v>3</v>
      </c>
      <c r="E62" s="3">
        <f t="shared" si="0"/>
        <v>1.1902400317397341</v>
      </c>
    </row>
    <row r="63" spans="1:5" x14ac:dyDescent="0.25">
      <c r="A63" t="s">
        <v>264</v>
      </c>
      <c r="B63" t="s">
        <v>265</v>
      </c>
      <c r="C63">
        <v>42080</v>
      </c>
      <c r="D63">
        <v>5</v>
      </c>
      <c r="E63" s="3">
        <f t="shared" si="0"/>
        <v>1.188212927756654</v>
      </c>
    </row>
    <row r="64" spans="1:5" x14ac:dyDescent="0.25">
      <c r="A64" t="s">
        <v>312</v>
      </c>
      <c r="B64" t="s">
        <v>313</v>
      </c>
      <c r="C64">
        <v>85535</v>
      </c>
      <c r="D64">
        <v>10</v>
      </c>
      <c r="E64" s="3">
        <f t="shared" si="0"/>
        <v>1.1691120593908926</v>
      </c>
    </row>
    <row r="65" spans="1:5" x14ac:dyDescent="0.25">
      <c r="A65" t="s">
        <v>404</v>
      </c>
      <c r="B65" t="s">
        <v>405</v>
      </c>
      <c r="C65">
        <v>25760</v>
      </c>
      <c r="D65">
        <v>3</v>
      </c>
      <c r="E65" s="3">
        <f t="shared" si="0"/>
        <v>1.1645962732919255</v>
      </c>
    </row>
    <row r="66" spans="1:5" x14ac:dyDescent="0.25">
      <c r="A66" t="s">
        <v>474</v>
      </c>
      <c r="B66" t="s">
        <v>475</v>
      </c>
      <c r="C66">
        <v>25790</v>
      </c>
      <c r="D66">
        <v>3</v>
      </c>
      <c r="E66" s="3">
        <f t="shared" ref="E66:E129" si="1">10000*D66/C66</f>
        <v>1.1632415664986429</v>
      </c>
    </row>
    <row r="67" spans="1:5" x14ac:dyDescent="0.25">
      <c r="A67" t="s">
        <v>218</v>
      </c>
      <c r="B67" t="s">
        <v>219</v>
      </c>
      <c r="C67">
        <v>26125</v>
      </c>
      <c r="D67">
        <v>3</v>
      </c>
      <c r="E67" s="3">
        <f t="shared" si="1"/>
        <v>1.1483253588516746</v>
      </c>
    </row>
    <row r="68" spans="1:5" x14ac:dyDescent="0.25">
      <c r="A68" t="s">
        <v>90</v>
      </c>
      <c r="B68" t="s">
        <v>91</v>
      </c>
      <c r="C68">
        <v>26305</v>
      </c>
      <c r="D68">
        <v>3</v>
      </c>
      <c r="E68" s="3">
        <f t="shared" si="1"/>
        <v>1.1404675917126021</v>
      </c>
    </row>
    <row r="69" spans="1:5" x14ac:dyDescent="0.25">
      <c r="A69" t="s">
        <v>142</v>
      </c>
      <c r="B69" t="s">
        <v>143</v>
      </c>
      <c r="C69">
        <v>141895</v>
      </c>
      <c r="D69">
        <v>16</v>
      </c>
      <c r="E69" s="3">
        <f t="shared" si="1"/>
        <v>1.127594347933331</v>
      </c>
    </row>
    <row r="70" spans="1:5" x14ac:dyDescent="0.25">
      <c r="A70" t="s">
        <v>358</v>
      </c>
      <c r="B70" t="s">
        <v>359</v>
      </c>
      <c r="C70">
        <v>62475</v>
      </c>
      <c r="D70">
        <v>7</v>
      </c>
      <c r="E70" s="3">
        <f t="shared" si="1"/>
        <v>1.1204481792717087</v>
      </c>
    </row>
    <row r="71" spans="1:5" x14ac:dyDescent="0.25">
      <c r="A71" t="s">
        <v>462</v>
      </c>
      <c r="B71" t="s">
        <v>463</v>
      </c>
      <c r="C71">
        <v>17910</v>
      </c>
      <c r="D71">
        <v>2</v>
      </c>
      <c r="E71" s="3">
        <f t="shared" si="1"/>
        <v>1.1166945840312674</v>
      </c>
    </row>
    <row r="72" spans="1:5" x14ac:dyDescent="0.25">
      <c r="A72" t="s">
        <v>44</v>
      </c>
      <c r="B72" t="s">
        <v>45</v>
      </c>
      <c r="C72">
        <v>80940</v>
      </c>
      <c r="D72">
        <v>9</v>
      </c>
      <c r="E72" s="3">
        <f t="shared" si="1"/>
        <v>1.1119347664936989</v>
      </c>
    </row>
    <row r="73" spans="1:5" x14ac:dyDescent="0.25">
      <c r="A73" t="s">
        <v>224</v>
      </c>
      <c r="B73" t="s">
        <v>225</v>
      </c>
      <c r="C73">
        <v>45430</v>
      </c>
      <c r="D73">
        <v>5</v>
      </c>
      <c r="E73" s="3">
        <f t="shared" si="1"/>
        <v>1.100594320933304</v>
      </c>
    </row>
    <row r="74" spans="1:5" x14ac:dyDescent="0.25">
      <c r="A74" t="s">
        <v>560</v>
      </c>
      <c r="B74" t="s">
        <v>561</v>
      </c>
      <c r="C74">
        <v>18225</v>
      </c>
      <c r="D74">
        <v>2</v>
      </c>
      <c r="E74" s="3">
        <f t="shared" si="1"/>
        <v>1.0973936899862826</v>
      </c>
    </row>
    <row r="75" spans="1:5" x14ac:dyDescent="0.25">
      <c r="A75" t="s">
        <v>278</v>
      </c>
      <c r="B75" t="s">
        <v>279</v>
      </c>
      <c r="C75">
        <v>45610</v>
      </c>
      <c r="D75">
        <v>5</v>
      </c>
      <c r="E75" s="3">
        <f t="shared" si="1"/>
        <v>1.0962508221881166</v>
      </c>
    </row>
    <row r="76" spans="1:5" x14ac:dyDescent="0.25">
      <c r="A76" t="s">
        <v>66</v>
      </c>
      <c r="B76" t="s">
        <v>67</v>
      </c>
      <c r="C76">
        <v>616260</v>
      </c>
      <c r="D76">
        <v>67</v>
      </c>
      <c r="E76" s="3">
        <f t="shared" si="1"/>
        <v>1.0872034530879824</v>
      </c>
    </row>
    <row r="77" spans="1:5" x14ac:dyDescent="0.25">
      <c r="A77" t="s">
        <v>32</v>
      </c>
      <c r="B77" t="s">
        <v>33</v>
      </c>
      <c r="C77">
        <v>46420</v>
      </c>
      <c r="D77">
        <v>5</v>
      </c>
      <c r="E77" s="3">
        <f t="shared" si="1"/>
        <v>1.077121930202499</v>
      </c>
    </row>
    <row r="78" spans="1:5" x14ac:dyDescent="0.25">
      <c r="A78" t="s">
        <v>88</v>
      </c>
      <c r="B78" t="s">
        <v>89</v>
      </c>
      <c r="C78">
        <v>9285</v>
      </c>
      <c r="D78">
        <v>1</v>
      </c>
      <c r="E78" s="3">
        <f t="shared" si="1"/>
        <v>1.0770059235325795</v>
      </c>
    </row>
    <row r="79" spans="1:5" x14ac:dyDescent="0.25">
      <c r="A79" t="s">
        <v>100</v>
      </c>
      <c r="B79" t="s">
        <v>101</v>
      </c>
      <c r="C79">
        <v>158050</v>
      </c>
      <c r="D79">
        <v>17</v>
      </c>
      <c r="E79" s="3">
        <f t="shared" si="1"/>
        <v>1.0756089844985763</v>
      </c>
    </row>
    <row r="80" spans="1:5" x14ac:dyDescent="0.25">
      <c r="A80" t="s">
        <v>168</v>
      </c>
      <c r="B80" t="s">
        <v>169</v>
      </c>
      <c r="C80">
        <v>27920</v>
      </c>
      <c r="D80">
        <v>3</v>
      </c>
      <c r="E80" s="3">
        <f t="shared" si="1"/>
        <v>1.0744985673352436</v>
      </c>
    </row>
    <row r="81" spans="1:5" x14ac:dyDescent="0.25">
      <c r="A81" t="s">
        <v>46</v>
      </c>
      <c r="B81" t="s">
        <v>47</v>
      </c>
      <c r="C81">
        <v>149270</v>
      </c>
      <c r="D81">
        <v>16</v>
      </c>
      <c r="E81" s="3">
        <f t="shared" si="1"/>
        <v>1.071883164735044</v>
      </c>
    </row>
    <row r="82" spans="1:5" x14ac:dyDescent="0.25">
      <c r="A82" t="s">
        <v>96</v>
      </c>
      <c r="B82" t="s">
        <v>97</v>
      </c>
      <c r="C82">
        <v>18680</v>
      </c>
      <c r="D82">
        <v>2</v>
      </c>
      <c r="E82" s="3">
        <f t="shared" si="1"/>
        <v>1.0706638115631693</v>
      </c>
    </row>
    <row r="83" spans="1:5" x14ac:dyDescent="0.25">
      <c r="A83" t="s">
        <v>242</v>
      </c>
      <c r="B83" t="s">
        <v>243</v>
      </c>
      <c r="C83">
        <v>9385</v>
      </c>
      <c r="D83">
        <v>1</v>
      </c>
      <c r="E83" s="3">
        <f t="shared" si="1"/>
        <v>1.0655301012253595</v>
      </c>
    </row>
    <row r="84" spans="1:5" x14ac:dyDescent="0.25">
      <c r="A84" t="s">
        <v>288</v>
      </c>
      <c r="B84" t="s">
        <v>289</v>
      </c>
      <c r="C84">
        <v>94270</v>
      </c>
      <c r="D84">
        <v>10</v>
      </c>
      <c r="E84" s="3">
        <f t="shared" si="1"/>
        <v>1.0607828577490188</v>
      </c>
    </row>
    <row r="85" spans="1:5" x14ac:dyDescent="0.25">
      <c r="A85" t="s">
        <v>430</v>
      </c>
      <c r="B85" t="s">
        <v>431</v>
      </c>
      <c r="C85">
        <v>28395</v>
      </c>
      <c r="D85">
        <v>3</v>
      </c>
      <c r="E85" s="3">
        <f t="shared" si="1"/>
        <v>1.0565240359218173</v>
      </c>
    </row>
    <row r="86" spans="1:5" x14ac:dyDescent="0.25">
      <c r="A86" t="s">
        <v>306</v>
      </c>
      <c r="B86" t="s">
        <v>307</v>
      </c>
      <c r="C86">
        <v>151820</v>
      </c>
      <c r="D86">
        <v>16</v>
      </c>
      <c r="E86" s="3">
        <f t="shared" si="1"/>
        <v>1.0538795942563561</v>
      </c>
    </row>
    <row r="87" spans="1:5" x14ac:dyDescent="0.25">
      <c r="A87" t="s">
        <v>542</v>
      </c>
      <c r="B87" t="s">
        <v>543</v>
      </c>
      <c r="C87">
        <v>9525</v>
      </c>
      <c r="D87">
        <v>1</v>
      </c>
      <c r="E87" s="3">
        <f t="shared" si="1"/>
        <v>1.0498687664041995</v>
      </c>
    </row>
    <row r="88" spans="1:5" x14ac:dyDescent="0.25">
      <c r="A88" t="s">
        <v>418</v>
      </c>
      <c r="B88" t="s">
        <v>419</v>
      </c>
      <c r="C88">
        <v>47770</v>
      </c>
      <c r="D88">
        <v>5</v>
      </c>
      <c r="E88" s="3">
        <f t="shared" si="1"/>
        <v>1.0466820180029308</v>
      </c>
    </row>
    <row r="89" spans="1:5" x14ac:dyDescent="0.25">
      <c r="A89" t="s">
        <v>270</v>
      </c>
      <c r="B89" t="s">
        <v>271</v>
      </c>
      <c r="C89">
        <v>28905</v>
      </c>
      <c r="D89">
        <v>3</v>
      </c>
      <c r="E89" s="3">
        <f t="shared" si="1"/>
        <v>1.0378827192527245</v>
      </c>
    </row>
    <row r="90" spans="1:5" x14ac:dyDescent="0.25">
      <c r="A90" t="s">
        <v>374</v>
      </c>
      <c r="B90" t="s">
        <v>375</v>
      </c>
      <c r="C90">
        <v>28960</v>
      </c>
      <c r="D90">
        <v>3</v>
      </c>
      <c r="E90" s="3">
        <f t="shared" si="1"/>
        <v>1.0359116022099448</v>
      </c>
    </row>
    <row r="91" spans="1:5" x14ac:dyDescent="0.25">
      <c r="A91" t="s">
        <v>76</v>
      </c>
      <c r="B91" t="s">
        <v>77</v>
      </c>
      <c r="C91">
        <v>19430</v>
      </c>
      <c r="D91">
        <v>2</v>
      </c>
      <c r="E91" s="3">
        <f t="shared" si="1"/>
        <v>1.029336078229542</v>
      </c>
    </row>
    <row r="92" spans="1:5" x14ac:dyDescent="0.25">
      <c r="A92" t="s">
        <v>162</v>
      </c>
      <c r="B92" t="s">
        <v>163</v>
      </c>
      <c r="C92">
        <v>19465</v>
      </c>
      <c r="D92">
        <v>2</v>
      </c>
      <c r="E92" s="3">
        <f t="shared" si="1"/>
        <v>1.0274852298998203</v>
      </c>
    </row>
    <row r="93" spans="1:5" x14ac:dyDescent="0.25">
      <c r="A93" t="s">
        <v>398</v>
      </c>
      <c r="B93" t="s">
        <v>399</v>
      </c>
      <c r="C93">
        <v>9775</v>
      </c>
      <c r="D93">
        <v>1</v>
      </c>
      <c r="E93" s="3">
        <f t="shared" si="1"/>
        <v>1.0230179028132993</v>
      </c>
    </row>
    <row r="94" spans="1:5" x14ac:dyDescent="0.25">
      <c r="A94" t="s">
        <v>394</v>
      </c>
      <c r="B94" t="s">
        <v>395</v>
      </c>
      <c r="C94">
        <v>19670</v>
      </c>
      <c r="D94">
        <v>2</v>
      </c>
      <c r="E94" s="3">
        <f t="shared" si="1"/>
        <v>1.0167768174885612</v>
      </c>
    </row>
    <row r="95" spans="1:5" x14ac:dyDescent="0.25">
      <c r="A95" t="s">
        <v>284</v>
      </c>
      <c r="B95" t="s">
        <v>285</v>
      </c>
      <c r="C95">
        <v>60720</v>
      </c>
      <c r="D95">
        <v>6</v>
      </c>
      <c r="E95" s="3">
        <f t="shared" si="1"/>
        <v>0.98814229249011853</v>
      </c>
    </row>
    <row r="96" spans="1:5" x14ac:dyDescent="0.25">
      <c r="A96" t="s">
        <v>570</v>
      </c>
      <c r="B96" t="s">
        <v>571</v>
      </c>
      <c r="C96">
        <v>40675</v>
      </c>
      <c r="D96">
        <v>4</v>
      </c>
      <c r="E96" s="3">
        <f t="shared" si="1"/>
        <v>0.98340503995082973</v>
      </c>
    </row>
    <row r="97" spans="1:5" x14ac:dyDescent="0.25">
      <c r="A97" t="s">
        <v>532</v>
      </c>
      <c r="B97" t="s">
        <v>533</v>
      </c>
      <c r="C97">
        <v>20430</v>
      </c>
      <c r="D97">
        <v>2</v>
      </c>
      <c r="E97" s="3">
        <f t="shared" si="1"/>
        <v>0.97895252080274109</v>
      </c>
    </row>
    <row r="98" spans="1:5" x14ac:dyDescent="0.25">
      <c r="A98" t="s">
        <v>122</v>
      </c>
      <c r="B98" t="s">
        <v>123</v>
      </c>
      <c r="C98">
        <v>10335</v>
      </c>
      <c r="D98">
        <v>1</v>
      </c>
      <c r="E98" s="3">
        <f t="shared" si="1"/>
        <v>0.96758587324625056</v>
      </c>
    </row>
    <row r="99" spans="1:5" x14ac:dyDescent="0.25">
      <c r="A99" t="s">
        <v>164</v>
      </c>
      <c r="B99" t="s">
        <v>165</v>
      </c>
      <c r="C99">
        <v>10365</v>
      </c>
      <c r="D99">
        <v>1</v>
      </c>
      <c r="E99" s="3">
        <f t="shared" si="1"/>
        <v>0.964785335262904</v>
      </c>
    </row>
    <row r="100" spans="1:5" x14ac:dyDescent="0.25">
      <c r="A100" t="s">
        <v>74</v>
      </c>
      <c r="B100" t="s">
        <v>75</v>
      </c>
      <c r="C100">
        <v>176400</v>
      </c>
      <c r="D100">
        <v>17</v>
      </c>
      <c r="E100" s="3">
        <f t="shared" si="1"/>
        <v>0.96371882086167804</v>
      </c>
    </row>
    <row r="101" spans="1:5" x14ac:dyDescent="0.25">
      <c r="A101" t="s">
        <v>316</v>
      </c>
      <c r="B101" t="s">
        <v>317</v>
      </c>
      <c r="C101">
        <v>41575</v>
      </c>
      <c r="D101">
        <v>4</v>
      </c>
      <c r="E101" s="3">
        <f t="shared" si="1"/>
        <v>0.96211665664461821</v>
      </c>
    </row>
    <row r="102" spans="1:5" x14ac:dyDescent="0.25">
      <c r="A102" t="s">
        <v>587</v>
      </c>
      <c r="B102" t="s">
        <v>588</v>
      </c>
      <c r="C102">
        <v>10415</v>
      </c>
      <c r="D102">
        <v>1</v>
      </c>
      <c r="E102" s="3">
        <f t="shared" si="1"/>
        <v>0.96015362457993281</v>
      </c>
    </row>
    <row r="103" spans="1:5" x14ac:dyDescent="0.25">
      <c r="A103" t="s">
        <v>26</v>
      </c>
      <c r="B103" t="s">
        <v>27</v>
      </c>
      <c r="C103">
        <v>502055</v>
      </c>
      <c r="D103">
        <v>48</v>
      </c>
      <c r="E103" s="3">
        <f t="shared" si="1"/>
        <v>0.95607055003933827</v>
      </c>
    </row>
    <row r="104" spans="1:5" x14ac:dyDescent="0.25">
      <c r="A104" t="s">
        <v>160</v>
      </c>
      <c r="B104" t="s">
        <v>161</v>
      </c>
      <c r="C104">
        <v>10510</v>
      </c>
      <c r="D104">
        <v>1</v>
      </c>
      <c r="E104" s="3">
        <f t="shared" si="1"/>
        <v>0.95147478591817314</v>
      </c>
    </row>
    <row r="105" spans="1:5" x14ac:dyDescent="0.25">
      <c r="A105" t="s">
        <v>236</v>
      </c>
      <c r="B105" t="s">
        <v>237</v>
      </c>
      <c r="C105">
        <v>31630</v>
      </c>
      <c r="D105">
        <v>3</v>
      </c>
      <c r="E105" s="3">
        <f t="shared" si="1"/>
        <v>0.94846664558963012</v>
      </c>
    </row>
    <row r="106" spans="1:5" x14ac:dyDescent="0.25">
      <c r="A106" t="s">
        <v>364</v>
      </c>
      <c r="B106" t="s">
        <v>365</v>
      </c>
      <c r="C106">
        <v>31850</v>
      </c>
      <c r="D106">
        <v>3</v>
      </c>
      <c r="E106" s="3">
        <f t="shared" si="1"/>
        <v>0.9419152276295133</v>
      </c>
    </row>
    <row r="107" spans="1:5" x14ac:dyDescent="0.25">
      <c r="A107" t="s">
        <v>442</v>
      </c>
      <c r="B107" t="s">
        <v>443</v>
      </c>
      <c r="C107">
        <v>21470</v>
      </c>
      <c r="D107">
        <v>2</v>
      </c>
      <c r="E107" s="3">
        <f t="shared" si="1"/>
        <v>0.9315323707498836</v>
      </c>
    </row>
    <row r="108" spans="1:5" x14ac:dyDescent="0.25">
      <c r="A108" t="s">
        <v>190</v>
      </c>
      <c r="B108" t="s">
        <v>191</v>
      </c>
      <c r="C108">
        <v>21585</v>
      </c>
      <c r="D108">
        <v>2</v>
      </c>
      <c r="E108" s="3">
        <f t="shared" si="1"/>
        <v>0.92656937688209406</v>
      </c>
    </row>
    <row r="109" spans="1:5" x14ac:dyDescent="0.25">
      <c r="A109" t="s">
        <v>376</v>
      </c>
      <c r="B109" t="s">
        <v>377</v>
      </c>
      <c r="C109">
        <v>10800</v>
      </c>
      <c r="D109">
        <v>1</v>
      </c>
      <c r="E109" s="3">
        <f t="shared" si="1"/>
        <v>0.92592592592592593</v>
      </c>
    </row>
    <row r="110" spans="1:5" x14ac:dyDescent="0.25">
      <c r="A110" t="s">
        <v>252</v>
      </c>
      <c r="B110" t="s">
        <v>253</v>
      </c>
      <c r="C110">
        <v>32430</v>
      </c>
      <c r="D110">
        <v>3</v>
      </c>
      <c r="E110" s="3">
        <f t="shared" si="1"/>
        <v>0.92506938020351526</v>
      </c>
    </row>
    <row r="111" spans="1:5" x14ac:dyDescent="0.25">
      <c r="A111" t="s">
        <v>478</v>
      </c>
      <c r="B111" t="s">
        <v>479</v>
      </c>
      <c r="C111">
        <v>21675</v>
      </c>
      <c r="D111">
        <v>2</v>
      </c>
      <c r="E111" s="3">
        <f t="shared" si="1"/>
        <v>0.92272202998846597</v>
      </c>
    </row>
    <row r="112" spans="1:5" x14ac:dyDescent="0.25">
      <c r="A112" t="s">
        <v>384</v>
      </c>
      <c r="B112" t="s">
        <v>385</v>
      </c>
      <c r="C112">
        <v>76245</v>
      </c>
      <c r="D112">
        <v>7</v>
      </c>
      <c r="E112" s="3">
        <f t="shared" si="1"/>
        <v>0.91809298970424291</v>
      </c>
    </row>
    <row r="113" spans="1:5" x14ac:dyDescent="0.25">
      <c r="A113" t="s">
        <v>238</v>
      </c>
      <c r="B113" t="s">
        <v>239</v>
      </c>
      <c r="C113">
        <v>43610</v>
      </c>
      <c r="D113">
        <v>4</v>
      </c>
      <c r="E113" s="3">
        <f t="shared" si="1"/>
        <v>0.91722082091263468</v>
      </c>
    </row>
    <row r="114" spans="1:5" x14ac:dyDescent="0.25">
      <c r="A114" t="s">
        <v>348</v>
      </c>
      <c r="B114" t="s">
        <v>349</v>
      </c>
      <c r="C114">
        <v>98675</v>
      </c>
      <c r="D114">
        <v>9</v>
      </c>
      <c r="E114" s="3">
        <f t="shared" si="1"/>
        <v>0.91208512794527485</v>
      </c>
    </row>
    <row r="115" spans="1:5" x14ac:dyDescent="0.25">
      <c r="A115" t="s">
        <v>146</v>
      </c>
      <c r="B115" t="s">
        <v>147</v>
      </c>
      <c r="C115">
        <v>43880</v>
      </c>
      <c r="D115">
        <v>4</v>
      </c>
      <c r="E115" s="3">
        <f t="shared" si="1"/>
        <v>0.91157702825888787</v>
      </c>
    </row>
    <row r="116" spans="1:5" x14ac:dyDescent="0.25">
      <c r="A116" t="s">
        <v>152</v>
      </c>
      <c r="B116" t="s">
        <v>153</v>
      </c>
      <c r="C116">
        <v>77425</v>
      </c>
      <c r="D116">
        <v>7</v>
      </c>
      <c r="E116" s="3">
        <f t="shared" si="1"/>
        <v>0.9041007426541815</v>
      </c>
    </row>
    <row r="117" spans="1:5" x14ac:dyDescent="0.25">
      <c r="A117" t="s">
        <v>140</v>
      </c>
      <c r="B117" t="s">
        <v>141</v>
      </c>
      <c r="C117">
        <v>88800</v>
      </c>
      <c r="D117">
        <v>8</v>
      </c>
      <c r="E117" s="3">
        <f t="shared" si="1"/>
        <v>0.90090090090090091</v>
      </c>
    </row>
    <row r="118" spans="1:5" x14ac:dyDescent="0.25">
      <c r="A118" t="s">
        <v>458</v>
      </c>
      <c r="B118" t="s">
        <v>459</v>
      </c>
      <c r="C118">
        <v>22320</v>
      </c>
      <c r="D118">
        <v>2</v>
      </c>
      <c r="E118" s="3">
        <f t="shared" si="1"/>
        <v>0.89605734767025091</v>
      </c>
    </row>
    <row r="119" spans="1:5" x14ac:dyDescent="0.25">
      <c r="A119" t="s">
        <v>496</v>
      </c>
      <c r="B119" t="s">
        <v>497</v>
      </c>
      <c r="C119">
        <v>56165</v>
      </c>
      <c r="D119">
        <v>5</v>
      </c>
      <c r="E119" s="3">
        <f t="shared" si="1"/>
        <v>0.89023413157660469</v>
      </c>
    </row>
    <row r="120" spans="1:5" x14ac:dyDescent="0.25">
      <c r="A120" t="s">
        <v>80</v>
      </c>
      <c r="B120" t="s">
        <v>81</v>
      </c>
      <c r="C120">
        <v>33930</v>
      </c>
      <c r="D120">
        <v>3</v>
      </c>
      <c r="E120" s="3">
        <f t="shared" si="1"/>
        <v>0.88417329796640143</v>
      </c>
    </row>
    <row r="121" spans="1:5" x14ac:dyDescent="0.25">
      <c r="A121" t="s">
        <v>310</v>
      </c>
      <c r="B121" t="s">
        <v>311</v>
      </c>
      <c r="C121">
        <v>22650</v>
      </c>
      <c r="D121">
        <v>2</v>
      </c>
      <c r="E121" s="3">
        <f t="shared" si="1"/>
        <v>0.88300220750551872</v>
      </c>
    </row>
    <row r="122" spans="1:5" x14ac:dyDescent="0.25">
      <c r="A122" t="s">
        <v>412</v>
      </c>
      <c r="B122" t="s">
        <v>413</v>
      </c>
      <c r="C122">
        <v>22675</v>
      </c>
      <c r="D122">
        <v>2</v>
      </c>
      <c r="E122" s="3">
        <f t="shared" si="1"/>
        <v>0.88202866593164275</v>
      </c>
    </row>
    <row r="123" spans="1:5" x14ac:dyDescent="0.25">
      <c r="A123" t="s">
        <v>324</v>
      </c>
      <c r="B123" t="s">
        <v>325</v>
      </c>
      <c r="C123">
        <v>11395</v>
      </c>
      <c r="D123">
        <v>1</v>
      </c>
      <c r="E123" s="3">
        <f t="shared" si="1"/>
        <v>0.87757788503729706</v>
      </c>
    </row>
    <row r="124" spans="1:5" x14ac:dyDescent="0.25">
      <c r="A124" t="s">
        <v>116</v>
      </c>
      <c r="B124" t="s">
        <v>117</v>
      </c>
      <c r="C124">
        <v>34270</v>
      </c>
      <c r="D124">
        <v>3</v>
      </c>
      <c r="E124" s="3">
        <f t="shared" si="1"/>
        <v>0.87540122556171573</v>
      </c>
    </row>
    <row r="125" spans="1:5" x14ac:dyDescent="0.25">
      <c r="A125" t="s">
        <v>526</v>
      </c>
      <c r="B125" t="s">
        <v>527</v>
      </c>
      <c r="C125">
        <v>23295</v>
      </c>
      <c r="D125">
        <v>2</v>
      </c>
      <c r="E125" s="3">
        <f t="shared" si="1"/>
        <v>0.85855333762609998</v>
      </c>
    </row>
    <row r="126" spans="1:5" x14ac:dyDescent="0.25">
      <c r="A126" t="s">
        <v>156</v>
      </c>
      <c r="B126" t="s">
        <v>157</v>
      </c>
      <c r="C126">
        <v>35045</v>
      </c>
      <c r="D126">
        <v>3</v>
      </c>
      <c r="E126" s="3">
        <f t="shared" si="1"/>
        <v>0.85604223141674984</v>
      </c>
    </row>
    <row r="127" spans="1:5" x14ac:dyDescent="0.25">
      <c r="A127" t="s">
        <v>50</v>
      </c>
      <c r="B127" t="s">
        <v>51</v>
      </c>
      <c r="C127">
        <v>165180</v>
      </c>
      <c r="D127">
        <v>14</v>
      </c>
      <c r="E127" s="3">
        <f t="shared" si="1"/>
        <v>0.84756023731686647</v>
      </c>
    </row>
    <row r="128" spans="1:5" x14ac:dyDescent="0.25">
      <c r="A128" t="s">
        <v>86</v>
      </c>
      <c r="B128" t="s">
        <v>87</v>
      </c>
      <c r="C128">
        <v>82635</v>
      </c>
      <c r="D128">
        <v>7</v>
      </c>
      <c r="E128" s="3">
        <f t="shared" si="1"/>
        <v>0.84709868699703517</v>
      </c>
    </row>
    <row r="129" spans="1:5" x14ac:dyDescent="0.25">
      <c r="A129" t="s">
        <v>386</v>
      </c>
      <c r="B129" t="s">
        <v>387</v>
      </c>
      <c r="C129">
        <v>11815</v>
      </c>
      <c r="D129">
        <v>1</v>
      </c>
      <c r="E129" s="3">
        <f t="shared" si="1"/>
        <v>0.84638171815488783</v>
      </c>
    </row>
    <row r="130" spans="1:5" x14ac:dyDescent="0.25">
      <c r="A130" t="s">
        <v>352</v>
      </c>
      <c r="B130" t="s">
        <v>353</v>
      </c>
      <c r="C130">
        <v>71235</v>
      </c>
      <c r="D130">
        <v>6</v>
      </c>
      <c r="E130" s="3">
        <f t="shared" ref="E130:E193" si="2">10000*D130/C130</f>
        <v>0.84228258580753845</v>
      </c>
    </row>
    <row r="131" spans="1:5" x14ac:dyDescent="0.25">
      <c r="A131" t="s">
        <v>110</v>
      </c>
      <c r="B131" t="s">
        <v>111</v>
      </c>
      <c r="C131">
        <v>24020</v>
      </c>
      <c r="D131">
        <v>2</v>
      </c>
      <c r="E131" s="3">
        <f t="shared" si="2"/>
        <v>0.83263946711074099</v>
      </c>
    </row>
    <row r="132" spans="1:5" x14ac:dyDescent="0.25">
      <c r="A132" t="s">
        <v>388</v>
      </c>
      <c r="B132" t="s">
        <v>389</v>
      </c>
      <c r="C132">
        <v>72170</v>
      </c>
      <c r="D132">
        <v>6</v>
      </c>
      <c r="E132" s="3">
        <f t="shared" si="2"/>
        <v>0.83137037550228632</v>
      </c>
    </row>
    <row r="133" spans="1:5" x14ac:dyDescent="0.25">
      <c r="A133" t="s">
        <v>158</v>
      </c>
      <c r="B133" t="s">
        <v>159</v>
      </c>
      <c r="C133">
        <v>12055</v>
      </c>
      <c r="D133">
        <v>1</v>
      </c>
      <c r="E133" s="3">
        <f t="shared" si="2"/>
        <v>0.82953131480713393</v>
      </c>
    </row>
    <row r="134" spans="1:5" x14ac:dyDescent="0.25">
      <c r="A134" t="s">
        <v>36</v>
      </c>
      <c r="B134" t="s">
        <v>37</v>
      </c>
      <c r="C134">
        <v>24285</v>
      </c>
      <c r="D134">
        <v>2</v>
      </c>
      <c r="E134" s="3">
        <f t="shared" si="2"/>
        <v>0.8235536339304097</v>
      </c>
    </row>
    <row r="135" spans="1:5" x14ac:dyDescent="0.25">
      <c r="A135" t="s">
        <v>400</v>
      </c>
      <c r="B135" t="s">
        <v>401</v>
      </c>
      <c r="C135">
        <v>24310</v>
      </c>
      <c r="D135">
        <v>2</v>
      </c>
      <c r="E135" s="3">
        <f t="shared" si="2"/>
        <v>0.82270670505964627</v>
      </c>
    </row>
    <row r="136" spans="1:5" x14ac:dyDescent="0.25">
      <c r="A136" t="s">
        <v>502</v>
      </c>
      <c r="B136" t="s">
        <v>503</v>
      </c>
      <c r="C136">
        <v>48670</v>
      </c>
      <c r="D136">
        <v>4</v>
      </c>
      <c r="E136" s="3">
        <f t="shared" si="2"/>
        <v>0.82186151633449767</v>
      </c>
    </row>
    <row r="137" spans="1:5" x14ac:dyDescent="0.25">
      <c r="A137" t="s">
        <v>522</v>
      </c>
      <c r="B137" t="s">
        <v>523</v>
      </c>
      <c r="C137">
        <v>24650</v>
      </c>
      <c r="D137">
        <v>2</v>
      </c>
      <c r="E137" s="3">
        <f t="shared" si="2"/>
        <v>0.81135902636916835</v>
      </c>
    </row>
    <row r="138" spans="1:5" x14ac:dyDescent="0.25">
      <c r="A138" t="s">
        <v>260</v>
      </c>
      <c r="B138" t="s">
        <v>261</v>
      </c>
      <c r="C138">
        <v>148250</v>
      </c>
      <c r="D138">
        <v>12</v>
      </c>
      <c r="E138" s="3">
        <f t="shared" si="2"/>
        <v>0.8094435075885329</v>
      </c>
    </row>
    <row r="139" spans="1:5" x14ac:dyDescent="0.25">
      <c r="A139" t="s">
        <v>416</v>
      </c>
      <c r="B139" t="s">
        <v>417</v>
      </c>
      <c r="C139">
        <v>12400</v>
      </c>
      <c r="D139">
        <v>1</v>
      </c>
      <c r="E139" s="3">
        <f t="shared" si="2"/>
        <v>0.80645161290322576</v>
      </c>
    </row>
    <row r="140" spans="1:5" x14ac:dyDescent="0.25">
      <c r="A140" t="s">
        <v>564</v>
      </c>
      <c r="B140" t="s">
        <v>565</v>
      </c>
      <c r="C140">
        <v>37440</v>
      </c>
      <c r="D140">
        <v>3</v>
      </c>
      <c r="E140" s="3">
        <f t="shared" si="2"/>
        <v>0.80128205128205132</v>
      </c>
    </row>
    <row r="141" spans="1:5" x14ac:dyDescent="0.25">
      <c r="A141" t="s">
        <v>552</v>
      </c>
      <c r="B141" t="s">
        <v>553</v>
      </c>
      <c r="C141">
        <v>37560</v>
      </c>
      <c r="D141">
        <v>3</v>
      </c>
      <c r="E141" s="3">
        <f t="shared" si="2"/>
        <v>0.79872204472843455</v>
      </c>
    </row>
    <row r="142" spans="1:5" x14ac:dyDescent="0.25">
      <c r="A142" t="s">
        <v>422</v>
      </c>
      <c r="B142" t="s">
        <v>423</v>
      </c>
      <c r="C142">
        <v>25540</v>
      </c>
      <c r="D142">
        <v>2</v>
      </c>
      <c r="E142" s="3">
        <f t="shared" si="2"/>
        <v>0.78308535630383713</v>
      </c>
    </row>
    <row r="143" spans="1:5" x14ac:dyDescent="0.25">
      <c r="A143" t="s">
        <v>446</v>
      </c>
      <c r="B143" t="s">
        <v>447</v>
      </c>
      <c r="C143">
        <v>12800</v>
      </c>
      <c r="D143">
        <v>1</v>
      </c>
      <c r="E143" s="3">
        <f t="shared" si="2"/>
        <v>0.78125</v>
      </c>
    </row>
    <row r="144" spans="1:5" x14ac:dyDescent="0.25">
      <c r="A144" t="s">
        <v>520</v>
      </c>
      <c r="B144" t="s">
        <v>521</v>
      </c>
      <c r="C144">
        <v>25740</v>
      </c>
      <c r="D144">
        <v>2</v>
      </c>
      <c r="E144" s="3">
        <f t="shared" si="2"/>
        <v>0.77700077700077697</v>
      </c>
    </row>
    <row r="145" spans="1:5" x14ac:dyDescent="0.25">
      <c r="A145" t="s">
        <v>554</v>
      </c>
      <c r="B145" t="s">
        <v>555</v>
      </c>
      <c r="C145">
        <v>38670</v>
      </c>
      <c r="D145">
        <v>3</v>
      </c>
      <c r="E145" s="3">
        <f t="shared" si="2"/>
        <v>0.77579519006982156</v>
      </c>
    </row>
    <row r="146" spans="1:5" x14ac:dyDescent="0.25">
      <c r="A146" t="s">
        <v>172</v>
      </c>
      <c r="B146" t="s">
        <v>173</v>
      </c>
      <c r="C146">
        <v>12905</v>
      </c>
      <c r="D146">
        <v>1</v>
      </c>
      <c r="E146" s="3">
        <f t="shared" si="2"/>
        <v>0.77489345215032934</v>
      </c>
    </row>
    <row r="147" spans="1:5" x14ac:dyDescent="0.25">
      <c r="A147" t="s">
        <v>208</v>
      </c>
      <c r="B147" t="s">
        <v>209</v>
      </c>
      <c r="C147">
        <v>25950</v>
      </c>
      <c r="D147">
        <v>2</v>
      </c>
      <c r="E147" s="3">
        <f t="shared" si="2"/>
        <v>0.77071290944123316</v>
      </c>
    </row>
    <row r="148" spans="1:5" x14ac:dyDescent="0.25">
      <c r="A148" t="s">
        <v>308</v>
      </c>
      <c r="B148" t="s">
        <v>309</v>
      </c>
      <c r="C148">
        <v>39270</v>
      </c>
      <c r="D148">
        <v>3</v>
      </c>
      <c r="E148" s="3">
        <f t="shared" si="2"/>
        <v>0.76394194041252861</v>
      </c>
    </row>
    <row r="149" spans="1:5" x14ac:dyDescent="0.25">
      <c r="A149" t="s">
        <v>54</v>
      </c>
      <c r="B149" t="s">
        <v>55</v>
      </c>
      <c r="C149">
        <v>52485</v>
      </c>
      <c r="D149">
        <v>4</v>
      </c>
      <c r="E149" s="3">
        <f t="shared" si="2"/>
        <v>0.76212251119367436</v>
      </c>
    </row>
    <row r="150" spans="1:5" x14ac:dyDescent="0.25">
      <c r="A150" t="s">
        <v>220</v>
      </c>
      <c r="B150" t="s">
        <v>221</v>
      </c>
      <c r="C150">
        <v>26335</v>
      </c>
      <c r="D150">
        <v>2</v>
      </c>
      <c r="E150" s="3">
        <f t="shared" si="2"/>
        <v>0.7594456047085627</v>
      </c>
    </row>
    <row r="151" spans="1:5" x14ac:dyDescent="0.25">
      <c r="A151" t="s">
        <v>498</v>
      </c>
      <c r="B151" t="s">
        <v>499</v>
      </c>
      <c r="C151">
        <v>13200</v>
      </c>
      <c r="D151">
        <v>1</v>
      </c>
      <c r="E151" s="3">
        <f t="shared" si="2"/>
        <v>0.75757575757575757</v>
      </c>
    </row>
    <row r="152" spans="1:5" x14ac:dyDescent="0.25">
      <c r="A152" t="s">
        <v>328</v>
      </c>
      <c r="B152" t="s">
        <v>329</v>
      </c>
      <c r="C152">
        <v>79265</v>
      </c>
      <c r="D152">
        <v>6</v>
      </c>
      <c r="E152" s="3">
        <f t="shared" si="2"/>
        <v>0.75695451964927774</v>
      </c>
    </row>
    <row r="153" spans="1:5" x14ac:dyDescent="0.25">
      <c r="A153" t="s">
        <v>346</v>
      </c>
      <c r="B153" t="s">
        <v>347</v>
      </c>
      <c r="C153">
        <v>66120</v>
      </c>
      <c r="D153">
        <v>5</v>
      </c>
      <c r="E153" s="3">
        <f t="shared" si="2"/>
        <v>0.7562008469449486</v>
      </c>
    </row>
    <row r="154" spans="1:5" x14ac:dyDescent="0.25">
      <c r="A154" t="s">
        <v>72</v>
      </c>
      <c r="B154" t="s">
        <v>73</v>
      </c>
      <c r="C154">
        <v>66130</v>
      </c>
      <c r="D154">
        <v>5</v>
      </c>
      <c r="E154" s="3">
        <f t="shared" si="2"/>
        <v>0.75608649629517621</v>
      </c>
    </row>
    <row r="155" spans="1:5" x14ac:dyDescent="0.25">
      <c r="A155" t="s">
        <v>326</v>
      </c>
      <c r="B155" t="s">
        <v>327</v>
      </c>
      <c r="C155">
        <v>13230</v>
      </c>
      <c r="D155">
        <v>1</v>
      </c>
      <c r="E155" s="3">
        <f t="shared" si="2"/>
        <v>0.75585789871504161</v>
      </c>
    </row>
    <row r="156" spans="1:5" x14ac:dyDescent="0.25">
      <c r="A156" t="s">
        <v>486</v>
      </c>
      <c r="B156" t="s">
        <v>487</v>
      </c>
      <c r="C156">
        <v>13285</v>
      </c>
      <c r="D156">
        <v>1</v>
      </c>
      <c r="E156" s="3">
        <f t="shared" si="2"/>
        <v>0.75272864132480244</v>
      </c>
    </row>
    <row r="157" spans="1:5" x14ac:dyDescent="0.25">
      <c r="A157" t="s">
        <v>256</v>
      </c>
      <c r="B157" t="s">
        <v>257</v>
      </c>
      <c r="C157">
        <v>26610</v>
      </c>
      <c r="D157">
        <v>2</v>
      </c>
      <c r="E157" s="3">
        <f t="shared" si="2"/>
        <v>0.75159714393085308</v>
      </c>
    </row>
    <row r="158" spans="1:5" x14ac:dyDescent="0.25">
      <c r="A158" t="s">
        <v>250</v>
      </c>
      <c r="B158" t="s">
        <v>251</v>
      </c>
      <c r="C158">
        <v>26775</v>
      </c>
      <c r="D158">
        <v>2</v>
      </c>
      <c r="E158" s="3">
        <f t="shared" si="2"/>
        <v>0.7469654528478058</v>
      </c>
    </row>
    <row r="159" spans="1:5" x14ac:dyDescent="0.25">
      <c r="A159" t="s">
        <v>366</v>
      </c>
      <c r="B159" t="s">
        <v>367</v>
      </c>
      <c r="C159">
        <v>26975</v>
      </c>
      <c r="D159">
        <v>2</v>
      </c>
      <c r="E159" s="3">
        <f t="shared" si="2"/>
        <v>0.74142724745134381</v>
      </c>
    </row>
    <row r="160" spans="1:5" x14ac:dyDescent="0.25">
      <c r="A160" t="s">
        <v>566</v>
      </c>
      <c r="B160" t="s">
        <v>567</v>
      </c>
      <c r="C160">
        <v>94535</v>
      </c>
      <c r="D160">
        <v>7</v>
      </c>
      <c r="E160" s="3">
        <f t="shared" si="2"/>
        <v>0.74046649389115138</v>
      </c>
    </row>
    <row r="161" spans="1:5" x14ac:dyDescent="0.25">
      <c r="A161" t="s">
        <v>274</v>
      </c>
      <c r="B161" t="s">
        <v>275</v>
      </c>
      <c r="C161">
        <v>13600</v>
      </c>
      <c r="D161">
        <v>1</v>
      </c>
      <c r="E161" s="3">
        <f t="shared" si="2"/>
        <v>0.73529411764705888</v>
      </c>
    </row>
    <row r="162" spans="1:5" x14ac:dyDescent="0.25">
      <c r="A162" t="s">
        <v>332</v>
      </c>
      <c r="B162" t="s">
        <v>333</v>
      </c>
      <c r="C162">
        <v>13670</v>
      </c>
      <c r="D162">
        <v>1</v>
      </c>
      <c r="E162" s="3">
        <f t="shared" si="2"/>
        <v>0.73152889539136801</v>
      </c>
    </row>
    <row r="163" spans="1:5" x14ac:dyDescent="0.25">
      <c r="A163" t="s">
        <v>420</v>
      </c>
      <c r="B163" t="s">
        <v>421</v>
      </c>
      <c r="C163">
        <v>54740</v>
      </c>
      <c r="D163">
        <v>4</v>
      </c>
      <c r="E163" s="3">
        <f t="shared" si="2"/>
        <v>0.73072707343807086</v>
      </c>
    </row>
    <row r="164" spans="1:5" x14ac:dyDescent="0.25">
      <c r="A164" t="s">
        <v>192</v>
      </c>
      <c r="B164" t="s">
        <v>193</v>
      </c>
      <c r="C164">
        <v>27430</v>
      </c>
      <c r="D164">
        <v>2</v>
      </c>
      <c r="E164" s="3">
        <f t="shared" si="2"/>
        <v>0.72912869121399926</v>
      </c>
    </row>
    <row r="165" spans="1:5" x14ac:dyDescent="0.25">
      <c r="A165" t="s">
        <v>484</v>
      </c>
      <c r="B165" t="s">
        <v>485</v>
      </c>
      <c r="C165">
        <v>13740</v>
      </c>
      <c r="D165">
        <v>1</v>
      </c>
      <c r="E165" s="3">
        <f t="shared" si="2"/>
        <v>0.72780203784570596</v>
      </c>
    </row>
    <row r="166" spans="1:5" x14ac:dyDescent="0.25">
      <c r="A166" t="s">
        <v>410</v>
      </c>
      <c r="B166" t="s">
        <v>411</v>
      </c>
      <c r="C166">
        <v>13990</v>
      </c>
      <c r="D166">
        <v>1</v>
      </c>
      <c r="E166" s="3">
        <f t="shared" si="2"/>
        <v>0.71479628305932807</v>
      </c>
    </row>
    <row r="167" spans="1:5" x14ac:dyDescent="0.25">
      <c r="A167" t="s">
        <v>272</v>
      </c>
      <c r="B167" t="s">
        <v>273</v>
      </c>
      <c r="C167">
        <v>14050</v>
      </c>
      <c r="D167">
        <v>1</v>
      </c>
      <c r="E167" s="3">
        <f t="shared" si="2"/>
        <v>0.71174377224199292</v>
      </c>
    </row>
    <row r="168" spans="1:5" x14ac:dyDescent="0.25">
      <c r="A168" t="s">
        <v>456</v>
      </c>
      <c r="B168" t="s">
        <v>457</v>
      </c>
      <c r="C168">
        <v>84640</v>
      </c>
      <c r="D168">
        <v>6</v>
      </c>
      <c r="E168" s="3">
        <f t="shared" si="2"/>
        <v>0.70888468809073724</v>
      </c>
    </row>
    <row r="169" spans="1:5" x14ac:dyDescent="0.25">
      <c r="A169" t="s">
        <v>62</v>
      </c>
      <c r="B169" t="s">
        <v>63</v>
      </c>
      <c r="C169">
        <v>28255</v>
      </c>
      <c r="D169">
        <v>2</v>
      </c>
      <c r="E169" s="3">
        <f t="shared" si="2"/>
        <v>0.70783932047425235</v>
      </c>
    </row>
    <row r="170" spans="1:5" x14ac:dyDescent="0.25">
      <c r="A170" t="s">
        <v>396</v>
      </c>
      <c r="B170" t="s">
        <v>397</v>
      </c>
      <c r="C170">
        <v>71040</v>
      </c>
      <c r="D170">
        <v>5</v>
      </c>
      <c r="E170" s="3">
        <f t="shared" si="2"/>
        <v>0.7038288288288288</v>
      </c>
    </row>
    <row r="171" spans="1:5" x14ac:dyDescent="0.25">
      <c r="A171" t="s">
        <v>56</v>
      </c>
      <c r="B171" t="s">
        <v>57</v>
      </c>
      <c r="C171">
        <v>57065</v>
      </c>
      <c r="D171">
        <v>4</v>
      </c>
      <c r="E171" s="3">
        <f t="shared" si="2"/>
        <v>0.70095505125733815</v>
      </c>
    </row>
    <row r="172" spans="1:5" x14ac:dyDescent="0.25">
      <c r="A172" t="s">
        <v>202</v>
      </c>
      <c r="B172" t="s">
        <v>203</v>
      </c>
      <c r="C172">
        <v>156960</v>
      </c>
      <c r="D172">
        <v>11</v>
      </c>
      <c r="E172" s="3">
        <f t="shared" si="2"/>
        <v>0.70081549439347601</v>
      </c>
    </row>
    <row r="173" spans="1:5" x14ac:dyDescent="0.25">
      <c r="A173" t="s">
        <v>500</v>
      </c>
      <c r="B173" t="s">
        <v>501</v>
      </c>
      <c r="C173">
        <v>100025</v>
      </c>
      <c r="D173">
        <v>7</v>
      </c>
      <c r="E173" s="3">
        <f t="shared" si="2"/>
        <v>0.69982504373906529</v>
      </c>
    </row>
    <row r="174" spans="1:5" x14ac:dyDescent="0.25">
      <c r="A174" t="s">
        <v>78</v>
      </c>
      <c r="B174" t="s">
        <v>79</v>
      </c>
      <c r="C174">
        <v>42960</v>
      </c>
      <c r="D174">
        <v>3</v>
      </c>
      <c r="E174" s="3">
        <f t="shared" si="2"/>
        <v>0.6983240223463687</v>
      </c>
    </row>
    <row r="175" spans="1:5" x14ac:dyDescent="0.25">
      <c r="A175" t="s">
        <v>266</v>
      </c>
      <c r="B175" t="s">
        <v>267</v>
      </c>
      <c r="C175">
        <v>14450</v>
      </c>
      <c r="D175">
        <v>1</v>
      </c>
      <c r="E175" s="3">
        <f t="shared" si="2"/>
        <v>0.69204152249134943</v>
      </c>
    </row>
    <row r="176" spans="1:5" x14ac:dyDescent="0.25">
      <c r="A176" t="s">
        <v>518</v>
      </c>
      <c r="B176" t="s">
        <v>519</v>
      </c>
      <c r="C176">
        <v>29325</v>
      </c>
      <c r="D176">
        <v>2</v>
      </c>
      <c r="E176" s="3">
        <f t="shared" si="2"/>
        <v>0.68201193520886616</v>
      </c>
    </row>
    <row r="177" spans="1:5" x14ac:dyDescent="0.25">
      <c r="A177" t="s">
        <v>126</v>
      </c>
      <c r="B177" t="s">
        <v>127</v>
      </c>
      <c r="C177">
        <v>148280</v>
      </c>
      <c r="D177">
        <v>10</v>
      </c>
      <c r="E177" s="3">
        <f t="shared" si="2"/>
        <v>0.67439978419206903</v>
      </c>
    </row>
    <row r="178" spans="1:5" x14ac:dyDescent="0.25">
      <c r="A178" t="s">
        <v>28</v>
      </c>
      <c r="B178" t="s">
        <v>29</v>
      </c>
      <c r="C178">
        <v>44500</v>
      </c>
      <c r="D178">
        <v>3</v>
      </c>
      <c r="E178" s="3">
        <f t="shared" si="2"/>
        <v>0.6741573033707865</v>
      </c>
    </row>
    <row r="179" spans="1:5" x14ac:dyDescent="0.25">
      <c r="A179" t="s">
        <v>488</v>
      </c>
      <c r="B179" t="s">
        <v>489</v>
      </c>
      <c r="C179">
        <v>89015</v>
      </c>
      <c r="D179">
        <v>6</v>
      </c>
      <c r="E179" s="3">
        <f t="shared" si="2"/>
        <v>0.6740437004999158</v>
      </c>
    </row>
    <row r="180" spans="1:5" x14ac:dyDescent="0.25">
      <c r="A180" t="s">
        <v>94</v>
      </c>
      <c r="B180" t="s">
        <v>95</v>
      </c>
      <c r="C180">
        <v>193165</v>
      </c>
      <c r="D180">
        <v>13</v>
      </c>
      <c r="E180" s="3">
        <f t="shared" si="2"/>
        <v>0.67299976703854214</v>
      </c>
    </row>
    <row r="181" spans="1:5" x14ac:dyDescent="0.25">
      <c r="A181" t="s">
        <v>452</v>
      </c>
      <c r="B181" t="s">
        <v>453</v>
      </c>
      <c r="C181">
        <v>15045</v>
      </c>
      <c r="D181">
        <v>1</v>
      </c>
      <c r="E181" s="3">
        <f t="shared" si="2"/>
        <v>0.66467264872050513</v>
      </c>
    </row>
    <row r="182" spans="1:5" x14ac:dyDescent="0.25">
      <c r="A182" t="s">
        <v>380</v>
      </c>
      <c r="B182" t="s">
        <v>381</v>
      </c>
      <c r="C182">
        <v>45210</v>
      </c>
      <c r="D182">
        <v>3</v>
      </c>
      <c r="E182" s="3">
        <f t="shared" si="2"/>
        <v>0.66357000663570009</v>
      </c>
    </row>
    <row r="183" spans="1:5" x14ac:dyDescent="0.25">
      <c r="A183" t="s">
        <v>246</v>
      </c>
      <c r="B183" t="s">
        <v>247</v>
      </c>
      <c r="C183">
        <v>15295</v>
      </c>
      <c r="D183">
        <v>1</v>
      </c>
      <c r="E183" s="3">
        <f t="shared" si="2"/>
        <v>0.6538084341288003</v>
      </c>
    </row>
    <row r="184" spans="1:5" x14ac:dyDescent="0.25">
      <c r="A184" t="s">
        <v>196</v>
      </c>
      <c r="B184" t="s">
        <v>197</v>
      </c>
      <c r="C184">
        <v>46340</v>
      </c>
      <c r="D184">
        <v>3</v>
      </c>
      <c r="E184" s="3">
        <f t="shared" si="2"/>
        <v>0.64738886491152348</v>
      </c>
    </row>
    <row r="185" spans="1:5" x14ac:dyDescent="0.25">
      <c r="A185" t="s">
        <v>528</v>
      </c>
      <c r="B185" t="s">
        <v>529</v>
      </c>
      <c r="C185">
        <v>30955</v>
      </c>
      <c r="D185">
        <v>2</v>
      </c>
      <c r="E185" s="3">
        <f t="shared" si="2"/>
        <v>0.64609917622355029</v>
      </c>
    </row>
    <row r="186" spans="1:5" x14ac:dyDescent="0.25">
      <c r="A186" t="s">
        <v>216</v>
      </c>
      <c r="B186" t="s">
        <v>217</v>
      </c>
      <c r="C186">
        <v>108765</v>
      </c>
      <c r="D186">
        <v>7</v>
      </c>
      <c r="E186" s="3">
        <f t="shared" si="2"/>
        <v>0.64358938996919968</v>
      </c>
    </row>
    <row r="187" spans="1:5" x14ac:dyDescent="0.25">
      <c r="A187" t="s">
        <v>494</v>
      </c>
      <c r="B187" t="s">
        <v>495</v>
      </c>
      <c r="C187">
        <v>15645</v>
      </c>
      <c r="D187">
        <v>1</v>
      </c>
      <c r="E187" s="3">
        <f t="shared" si="2"/>
        <v>0.6391818472355385</v>
      </c>
    </row>
    <row r="188" spans="1:5" x14ac:dyDescent="0.25">
      <c r="A188" t="s">
        <v>370</v>
      </c>
      <c r="B188" t="s">
        <v>371</v>
      </c>
      <c r="C188">
        <v>15650</v>
      </c>
      <c r="D188">
        <v>1</v>
      </c>
      <c r="E188" s="3">
        <f t="shared" si="2"/>
        <v>0.63897763578274758</v>
      </c>
    </row>
    <row r="189" spans="1:5" x14ac:dyDescent="0.25">
      <c r="A189" t="s">
        <v>254</v>
      </c>
      <c r="B189" t="s">
        <v>255</v>
      </c>
      <c r="C189">
        <v>47145</v>
      </c>
      <c r="D189">
        <v>3</v>
      </c>
      <c r="E189" s="3">
        <f t="shared" si="2"/>
        <v>0.63633471205854275</v>
      </c>
    </row>
    <row r="190" spans="1:5" x14ac:dyDescent="0.25">
      <c r="A190" t="s">
        <v>480</v>
      </c>
      <c r="B190" t="s">
        <v>481</v>
      </c>
      <c r="C190">
        <v>15780</v>
      </c>
      <c r="D190">
        <v>1</v>
      </c>
      <c r="E190" s="3">
        <f t="shared" si="2"/>
        <v>0.63371356147021551</v>
      </c>
    </row>
    <row r="191" spans="1:5" x14ac:dyDescent="0.25">
      <c r="A191" t="s">
        <v>589</v>
      </c>
      <c r="B191" t="s">
        <v>590</v>
      </c>
      <c r="C191">
        <v>15845</v>
      </c>
      <c r="D191">
        <v>1</v>
      </c>
      <c r="E191" s="3">
        <f t="shared" si="2"/>
        <v>0.63111391606184919</v>
      </c>
    </row>
    <row r="192" spans="1:5" x14ac:dyDescent="0.25">
      <c r="A192" t="s">
        <v>174</v>
      </c>
      <c r="B192" t="s">
        <v>175</v>
      </c>
      <c r="C192">
        <v>95320</v>
      </c>
      <c r="D192">
        <v>6</v>
      </c>
      <c r="E192" s="3">
        <f t="shared" si="2"/>
        <v>0.62945866554762908</v>
      </c>
    </row>
    <row r="193" spans="1:5" x14ac:dyDescent="0.25">
      <c r="A193" t="s">
        <v>597</v>
      </c>
      <c r="B193" t="s">
        <v>598</v>
      </c>
      <c r="C193">
        <v>16070</v>
      </c>
      <c r="D193">
        <v>1</v>
      </c>
      <c r="E193" s="3">
        <f t="shared" si="2"/>
        <v>0.62227753578095835</v>
      </c>
    </row>
    <row r="194" spans="1:5" x14ac:dyDescent="0.25">
      <c r="A194" t="s">
        <v>82</v>
      </c>
      <c r="B194" t="s">
        <v>83</v>
      </c>
      <c r="C194">
        <v>32165</v>
      </c>
      <c r="D194">
        <v>2</v>
      </c>
      <c r="E194" s="3">
        <f t="shared" ref="E194:E257" si="3">10000*D194/C194</f>
        <v>0.62179387533032804</v>
      </c>
    </row>
    <row r="195" spans="1:5" x14ac:dyDescent="0.25">
      <c r="A195" t="s">
        <v>546</v>
      </c>
      <c r="B195" t="s">
        <v>547</v>
      </c>
      <c r="C195">
        <v>32355</v>
      </c>
      <c r="D195">
        <v>2</v>
      </c>
      <c r="E195" s="3">
        <f t="shared" si="3"/>
        <v>0.61814248184206455</v>
      </c>
    </row>
    <row r="196" spans="1:5" x14ac:dyDescent="0.25">
      <c r="A196" t="s">
        <v>166</v>
      </c>
      <c r="B196" t="s">
        <v>167</v>
      </c>
      <c r="C196">
        <v>33000</v>
      </c>
      <c r="D196">
        <v>2</v>
      </c>
      <c r="E196" s="3">
        <f t="shared" si="3"/>
        <v>0.60606060606060608</v>
      </c>
    </row>
    <row r="197" spans="1:5" x14ac:dyDescent="0.25">
      <c r="A197" t="s">
        <v>605</v>
      </c>
      <c r="B197" t="s">
        <v>606</v>
      </c>
      <c r="C197">
        <v>16505</v>
      </c>
      <c r="D197">
        <v>1</v>
      </c>
      <c r="E197" s="3">
        <f t="shared" si="3"/>
        <v>0.60587700696758562</v>
      </c>
    </row>
    <row r="198" spans="1:5" x14ac:dyDescent="0.25">
      <c r="A198" t="s">
        <v>342</v>
      </c>
      <c r="B198" t="s">
        <v>343</v>
      </c>
      <c r="C198">
        <v>16650</v>
      </c>
      <c r="D198">
        <v>1</v>
      </c>
      <c r="E198" s="3">
        <f t="shared" si="3"/>
        <v>0.60060060060060061</v>
      </c>
    </row>
    <row r="199" spans="1:5" x14ac:dyDescent="0.25">
      <c r="A199" t="s">
        <v>134</v>
      </c>
      <c r="B199" t="s">
        <v>135</v>
      </c>
      <c r="C199">
        <v>50050</v>
      </c>
      <c r="D199">
        <v>3</v>
      </c>
      <c r="E199" s="3">
        <f t="shared" si="3"/>
        <v>0.59940059940059942</v>
      </c>
    </row>
    <row r="200" spans="1:5" x14ac:dyDescent="0.25">
      <c r="A200" t="s">
        <v>350</v>
      </c>
      <c r="B200" t="s">
        <v>351</v>
      </c>
      <c r="C200">
        <v>118860</v>
      </c>
      <c r="D200">
        <v>7</v>
      </c>
      <c r="E200" s="3">
        <f t="shared" si="3"/>
        <v>0.58892815076560656</v>
      </c>
    </row>
    <row r="201" spans="1:5" x14ac:dyDescent="0.25">
      <c r="A201" t="s">
        <v>468</v>
      </c>
      <c r="B201" t="s">
        <v>469</v>
      </c>
      <c r="C201">
        <v>17010</v>
      </c>
      <c r="D201">
        <v>1</v>
      </c>
      <c r="E201" s="3">
        <f t="shared" si="3"/>
        <v>0.58788947677836567</v>
      </c>
    </row>
    <row r="202" spans="1:5" x14ac:dyDescent="0.25">
      <c r="A202" t="s">
        <v>322</v>
      </c>
      <c r="B202" t="s">
        <v>323</v>
      </c>
      <c r="C202">
        <v>17165</v>
      </c>
      <c r="D202">
        <v>1</v>
      </c>
      <c r="E202" s="3">
        <f t="shared" si="3"/>
        <v>0.58258083309059128</v>
      </c>
    </row>
    <row r="203" spans="1:5" x14ac:dyDescent="0.25">
      <c r="A203" t="s">
        <v>556</v>
      </c>
      <c r="B203" t="s">
        <v>557</v>
      </c>
      <c r="C203">
        <v>17660</v>
      </c>
      <c r="D203">
        <v>1</v>
      </c>
      <c r="E203" s="3">
        <f t="shared" si="3"/>
        <v>0.56625141562853909</v>
      </c>
    </row>
    <row r="204" spans="1:5" x14ac:dyDescent="0.25">
      <c r="A204" t="s">
        <v>550</v>
      </c>
      <c r="B204" t="s">
        <v>551</v>
      </c>
      <c r="C204">
        <v>35600</v>
      </c>
      <c r="D204">
        <v>2</v>
      </c>
      <c r="E204" s="3">
        <f t="shared" si="3"/>
        <v>0.5617977528089888</v>
      </c>
    </row>
    <row r="205" spans="1:5" x14ac:dyDescent="0.25">
      <c r="A205" t="s">
        <v>314</v>
      </c>
      <c r="B205" t="s">
        <v>315</v>
      </c>
      <c r="C205">
        <v>71255</v>
      </c>
      <c r="D205">
        <v>4</v>
      </c>
      <c r="E205" s="3">
        <f t="shared" si="3"/>
        <v>0.56136411479896142</v>
      </c>
    </row>
    <row r="206" spans="1:5" x14ac:dyDescent="0.25">
      <c r="A206" t="s">
        <v>601</v>
      </c>
      <c r="B206" t="s">
        <v>602</v>
      </c>
      <c r="C206">
        <v>17860</v>
      </c>
      <c r="D206">
        <v>1</v>
      </c>
      <c r="E206" s="3">
        <f t="shared" si="3"/>
        <v>0.55991041433370659</v>
      </c>
    </row>
    <row r="207" spans="1:5" x14ac:dyDescent="0.25">
      <c r="A207" t="s">
        <v>42</v>
      </c>
      <c r="B207" t="s">
        <v>43</v>
      </c>
      <c r="C207">
        <v>35795</v>
      </c>
      <c r="D207">
        <v>2</v>
      </c>
      <c r="E207" s="3">
        <f t="shared" si="3"/>
        <v>0.55873725380639749</v>
      </c>
    </row>
    <row r="208" spans="1:5" x14ac:dyDescent="0.25">
      <c r="A208" t="s">
        <v>120</v>
      </c>
      <c r="B208" t="s">
        <v>121</v>
      </c>
      <c r="C208">
        <v>143945</v>
      </c>
      <c r="D208">
        <v>8</v>
      </c>
      <c r="E208" s="3">
        <f t="shared" si="3"/>
        <v>0.55576782798985724</v>
      </c>
    </row>
    <row r="209" spans="1:5" x14ac:dyDescent="0.25">
      <c r="A209" t="s">
        <v>454</v>
      </c>
      <c r="B209" t="s">
        <v>455</v>
      </c>
      <c r="C209">
        <v>54005</v>
      </c>
      <c r="D209">
        <v>3</v>
      </c>
      <c r="E209" s="3">
        <f t="shared" si="3"/>
        <v>0.55550411998888993</v>
      </c>
    </row>
    <row r="210" spans="1:5" x14ac:dyDescent="0.25">
      <c r="A210" t="s">
        <v>338</v>
      </c>
      <c r="B210" t="s">
        <v>339</v>
      </c>
      <c r="C210">
        <v>18020</v>
      </c>
      <c r="D210">
        <v>1</v>
      </c>
      <c r="E210" s="3">
        <f t="shared" si="3"/>
        <v>0.55493895671476134</v>
      </c>
    </row>
    <row r="211" spans="1:5" x14ac:dyDescent="0.25">
      <c r="A211" t="s">
        <v>188</v>
      </c>
      <c r="B211" t="s">
        <v>189</v>
      </c>
      <c r="C211">
        <v>72755</v>
      </c>
      <c r="D211">
        <v>4</v>
      </c>
      <c r="E211" s="3">
        <f t="shared" si="3"/>
        <v>0.54979039241289263</v>
      </c>
    </row>
    <row r="212" spans="1:5" x14ac:dyDescent="0.25">
      <c r="A212" t="s">
        <v>212</v>
      </c>
      <c r="B212" t="s">
        <v>213</v>
      </c>
      <c r="C212">
        <v>18195</v>
      </c>
      <c r="D212">
        <v>1</v>
      </c>
      <c r="E212" s="3">
        <f t="shared" si="3"/>
        <v>0.54960153888430885</v>
      </c>
    </row>
    <row r="213" spans="1:5" x14ac:dyDescent="0.25">
      <c r="A213" t="s">
        <v>512</v>
      </c>
      <c r="B213" t="s">
        <v>513</v>
      </c>
      <c r="C213">
        <v>36460</v>
      </c>
      <c r="D213">
        <v>2</v>
      </c>
      <c r="E213" s="3">
        <f t="shared" si="3"/>
        <v>0.54854635216675807</v>
      </c>
    </row>
    <row r="214" spans="1:5" x14ac:dyDescent="0.25">
      <c r="A214" t="s">
        <v>108</v>
      </c>
      <c r="B214" t="s">
        <v>109</v>
      </c>
      <c r="C214">
        <v>18245</v>
      </c>
      <c r="D214">
        <v>1</v>
      </c>
      <c r="E214" s="3">
        <f t="shared" si="3"/>
        <v>0.54809536859413543</v>
      </c>
    </row>
    <row r="215" spans="1:5" x14ac:dyDescent="0.25">
      <c r="A215" t="s">
        <v>304</v>
      </c>
      <c r="B215" t="s">
        <v>305</v>
      </c>
      <c r="C215">
        <v>18270</v>
      </c>
      <c r="D215">
        <v>1</v>
      </c>
      <c r="E215" s="3">
        <f t="shared" si="3"/>
        <v>0.54734537493158186</v>
      </c>
    </row>
    <row r="216" spans="1:5" x14ac:dyDescent="0.25">
      <c r="A216" t="s">
        <v>510</v>
      </c>
      <c r="B216" t="s">
        <v>511</v>
      </c>
      <c r="C216">
        <v>55265</v>
      </c>
      <c r="D216">
        <v>3</v>
      </c>
      <c r="E216" s="3">
        <f t="shared" si="3"/>
        <v>0.54283904822220208</v>
      </c>
    </row>
    <row r="217" spans="1:5" x14ac:dyDescent="0.25">
      <c r="A217" t="s">
        <v>38</v>
      </c>
      <c r="B217" t="s">
        <v>39</v>
      </c>
      <c r="C217">
        <v>55455</v>
      </c>
      <c r="D217">
        <v>3</v>
      </c>
      <c r="E217" s="3">
        <f t="shared" si="3"/>
        <v>0.54097917230186643</v>
      </c>
    </row>
    <row r="218" spans="1:5" x14ac:dyDescent="0.25">
      <c r="A218" t="s">
        <v>330</v>
      </c>
      <c r="B218" t="s">
        <v>331</v>
      </c>
      <c r="C218">
        <v>18655</v>
      </c>
      <c r="D218">
        <v>1</v>
      </c>
      <c r="E218" s="3">
        <f t="shared" si="3"/>
        <v>0.5360493165371214</v>
      </c>
    </row>
    <row r="219" spans="1:5" x14ac:dyDescent="0.25">
      <c r="A219" t="s">
        <v>144</v>
      </c>
      <c r="B219" t="s">
        <v>145</v>
      </c>
      <c r="C219">
        <v>207580</v>
      </c>
      <c r="D219">
        <v>11</v>
      </c>
      <c r="E219" s="3">
        <f t="shared" si="3"/>
        <v>0.52991617689565473</v>
      </c>
    </row>
    <row r="220" spans="1:5" x14ac:dyDescent="0.25">
      <c r="A220" t="s">
        <v>222</v>
      </c>
      <c r="B220" t="s">
        <v>223</v>
      </c>
      <c r="C220">
        <v>18885</v>
      </c>
      <c r="D220">
        <v>1</v>
      </c>
      <c r="E220" s="3">
        <f t="shared" si="3"/>
        <v>0.52952078369075983</v>
      </c>
    </row>
    <row r="221" spans="1:5" x14ac:dyDescent="0.25">
      <c r="A221" t="s">
        <v>198</v>
      </c>
      <c r="B221" t="s">
        <v>199</v>
      </c>
      <c r="C221">
        <v>18950</v>
      </c>
      <c r="D221">
        <v>1</v>
      </c>
      <c r="E221" s="3">
        <f t="shared" si="3"/>
        <v>0.52770448548812665</v>
      </c>
    </row>
    <row r="222" spans="1:5" x14ac:dyDescent="0.25">
      <c r="A222" t="s">
        <v>276</v>
      </c>
      <c r="B222" t="s">
        <v>277</v>
      </c>
      <c r="C222">
        <v>19065</v>
      </c>
      <c r="D222">
        <v>1</v>
      </c>
      <c r="E222" s="3">
        <f t="shared" si="3"/>
        <v>0.52452137424600054</v>
      </c>
    </row>
    <row r="223" spans="1:5" x14ac:dyDescent="0.25">
      <c r="A223" t="s">
        <v>98</v>
      </c>
      <c r="B223" t="s">
        <v>99</v>
      </c>
      <c r="C223">
        <v>98670</v>
      </c>
      <c r="D223">
        <v>5</v>
      </c>
      <c r="E223" s="3">
        <f t="shared" si="3"/>
        <v>0.50673963717441983</v>
      </c>
    </row>
    <row r="224" spans="1:5" x14ac:dyDescent="0.25">
      <c r="A224" t="s">
        <v>492</v>
      </c>
      <c r="B224" t="s">
        <v>493</v>
      </c>
      <c r="C224">
        <v>121050</v>
      </c>
      <c r="D224">
        <v>6</v>
      </c>
      <c r="E224" s="3">
        <f t="shared" si="3"/>
        <v>0.49566294919454773</v>
      </c>
    </row>
    <row r="225" spans="1:5" x14ac:dyDescent="0.25">
      <c r="A225" t="s">
        <v>558</v>
      </c>
      <c r="B225" t="s">
        <v>559</v>
      </c>
      <c r="C225">
        <v>101980</v>
      </c>
      <c r="D225">
        <v>5</v>
      </c>
      <c r="E225" s="3">
        <f t="shared" si="3"/>
        <v>0.49029221415963914</v>
      </c>
    </row>
    <row r="226" spans="1:5" x14ac:dyDescent="0.25">
      <c r="A226" t="s">
        <v>426</v>
      </c>
      <c r="B226" t="s">
        <v>427</v>
      </c>
      <c r="C226">
        <v>42975</v>
      </c>
      <c r="D226">
        <v>2</v>
      </c>
      <c r="E226" s="3">
        <f t="shared" si="3"/>
        <v>0.46538685282140779</v>
      </c>
    </row>
    <row r="227" spans="1:5" x14ac:dyDescent="0.25">
      <c r="A227" t="s">
        <v>615</v>
      </c>
      <c r="B227" t="s">
        <v>616</v>
      </c>
      <c r="C227">
        <v>21610</v>
      </c>
      <c r="D227">
        <v>1</v>
      </c>
      <c r="E227" s="3">
        <f t="shared" si="3"/>
        <v>0.46274872744099954</v>
      </c>
    </row>
    <row r="228" spans="1:5" x14ac:dyDescent="0.25">
      <c r="A228" t="s">
        <v>572</v>
      </c>
      <c r="B228" t="s">
        <v>573</v>
      </c>
      <c r="C228">
        <v>43270</v>
      </c>
      <c r="D228">
        <v>2</v>
      </c>
      <c r="E228" s="3">
        <f t="shared" si="3"/>
        <v>0.46221400508435406</v>
      </c>
    </row>
    <row r="229" spans="1:5" x14ac:dyDescent="0.25">
      <c r="A229" t="s">
        <v>599</v>
      </c>
      <c r="B229" t="s">
        <v>600</v>
      </c>
      <c r="C229">
        <v>21705</v>
      </c>
      <c r="D229">
        <v>1</v>
      </c>
      <c r="E229" s="3">
        <f t="shared" si="3"/>
        <v>0.46072333563695</v>
      </c>
    </row>
    <row r="230" spans="1:5" x14ac:dyDescent="0.25">
      <c r="A230" t="s">
        <v>24</v>
      </c>
      <c r="B230" t="s">
        <v>25</v>
      </c>
      <c r="C230">
        <v>43515</v>
      </c>
      <c r="D230">
        <v>2</v>
      </c>
      <c r="E230" s="3">
        <f t="shared" si="3"/>
        <v>0.45961162817419282</v>
      </c>
    </row>
    <row r="231" spans="1:5" x14ac:dyDescent="0.25">
      <c r="A231" t="s">
        <v>424</v>
      </c>
      <c r="B231" t="s">
        <v>425</v>
      </c>
      <c r="C231">
        <v>21960</v>
      </c>
      <c r="D231">
        <v>1</v>
      </c>
      <c r="E231" s="3">
        <f t="shared" si="3"/>
        <v>0.45537340619307831</v>
      </c>
    </row>
    <row r="232" spans="1:5" x14ac:dyDescent="0.25">
      <c r="A232" t="s">
        <v>52</v>
      </c>
      <c r="B232" t="s">
        <v>53</v>
      </c>
      <c r="C232">
        <v>22055</v>
      </c>
      <c r="D232">
        <v>1</v>
      </c>
      <c r="E232" s="3">
        <f t="shared" si="3"/>
        <v>0.45341192473362052</v>
      </c>
    </row>
    <row r="233" spans="1:5" x14ac:dyDescent="0.25">
      <c r="A233" t="s">
        <v>607</v>
      </c>
      <c r="B233" t="s">
        <v>608</v>
      </c>
      <c r="C233">
        <v>22345</v>
      </c>
      <c r="D233">
        <v>1</v>
      </c>
      <c r="E233" s="3">
        <f t="shared" si="3"/>
        <v>0.44752741105392707</v>
      </c>
    </row>
    <row r="234" spans="1:5" x14ac:dyDescent="0.25">
      <c r="A234" t="s">
        <v>182</v>
      </c>
      <c r="B234" t="s">
        <v>183</v>
      </c>
      <c r="C234">
        <v>67210</v>
      </c>
      <c r="D234">
        <v>3</v>
      </c>
      <c r="E234" s="3">
        <f t="shared" si="3"/>
        <v>0.44636214848980804</v>
      </c>
    </row>
    <row r="235" spans="1:5" x14ac:dyDescent="0.25">
      <c r="A235" t="s">
        <v>30</v>
      </c>
      <c r="B235" t="s">
        <v>31</v>
      </c>
      <c r="C235">
        <v>22550</v>
      </c>
      <c r="D235">
        <v>1</v>
      </c>
      <c r="E235" s="3">
        <f t="shared" si="3"/>
        <v>0.44345898004434592</v>
      </c>
    </row>
    <row r="236" spans="1:5" x14ac:dyDescent="0.25">
      <c r="A236" t="s">
        <v>619</v>
      </c>
      <c r="B236" t="s">
        <v>620</v>
      </c>
      <c r="C236">
        <v>22615</v>
      </c>
      <c r="D236">
        <v>1</v>
      </c>
      <c r="E236" s="3">
        <f t="shared" si="3"/>
        <v>0.44218439089100153</v>
      </c>
    </row>
    <row r="237" spans="1:5" x14ac:dyDescent="0.25">
      <c r="A237" t="s">
        <v>104</v>
      </c>
      <c r="B237" t="s">
        <v>105</v>
      </c>
      <c r="C237">
        <v>22675</v>
      </c>
      <c r="D237">
        <v>1</v>
      </c>
      <c r="E237" s="3">
        <f t="shared" si="3"/>
        <v>0.44101433296582138</v>
      </c>
    </row>
    <row r="238" spans="1:5" x14ac:dyDescent="0.25">
      <c r="A238" t="s">
        <v>232</v>
      </c>
      <c r="B238" t="s">
        <v>233</v>
      </c>
      <c r="C238">
        <v>22715</v>
      </c>
      <c r="D238">
        <v>1</v>
      </c>
      <c r="E238" s="3">
        <f t="shared" si="3"/>
        <v>0.44023772837332159</v>
      </c>
    </row>
    <row r="239" spans="1:5" x14ac:dyDescent="0.25">
      <c r="A239" t="s">
        <v>609</v>
      </c>
      <c r="B239" t="s">
        <v>610</v>
      </c>
      <c r="C239">
        <v>45770</v>
      </c>
      <c r="D239">
        <v>2</v>
      </c>
      <c r="E239" s="3">
        <f t="shared" si="3"/>
        <v>0.43696744592527859</v>
      </c>
    </row>
    <row r="240" spans="1:5" x14ac:dyDescent="0.25">
      <c r="A240" t="s">
        <v>548</v>
      </c>
      <c r="B240" t="s">
        <v>549</v>
      </c>
      <c r="C240">
        <v>46270</v>
      </c>
      <c r="D240">
        <v>2</v>
      </c>
      <c r="E240" s="3">
        <f t="shared" si="3"/>
        <v>0.43224551545277717</v>
      </c>
    </row>
    <row r="241" spans="1:5" x14ac:dyDescent="0.25">
      <c r="A241" t="s">
        <v>466</v>
      </c>
      <c r="B241" t="s">
        <v>467</v>
      </c>
      <c r="C241">
        <v>23355</v>
      </c>
      <c r="D241">
        <v>1</v>
      </c>
      <c r="E241" s="3">
        <f t="shared" si="3"/>
        <v>0.42817383857846286</v>
      </c>
    </row>
    <row r="242" spans="1:5" x14ac:dyDescent="0.25">
      <c r="A242" t="s">
        <v>60</v>
      </c>
      <c r="B242" t="s">
        <v>61</v>
      </c>
      <c r="C242">
        <v>47055</v>
      </c>
      <c r="D242">
        <v>2</v>
      </c>
      <c r="E242" s="3">
        <f t="shared" si="3"/>
        <v>0.42503453405589203</v>
      </c>
    </row>
    <row r="243" spans="1:5" x14ac:dyDescent="0.25">
      <c r="A243" t="s">
        <v>490</v>
      </c>
      <c r="B243" t="s">
        <v>491</v>
      </c>
      <c r="C243">
        <v>47280</v>
      </c>
      <c r="D243">
        <v>2</v>
      </c>
      <c r="E243" s="3">
        <f t="shared" si="3"/>
        <v>0.4230118443316413</v>
      </c>
    </row>
    <row r="244" spans="1:5" x14ac:dyDescent="0.25">
      <c r="A244" t="s">
        <v>524</v>
      </c>
      <c r="B244" t="s">
        <v>525</v>
      </c>
      <c r="C244">
        <v>23755</v>
      </c>
      <c r="D244">
        <v>1</v>
      </c>
      <c r="E244" s="3">
        <f t="shared" si="3"/>
        <v>0.42096400757735214</v>
      </c>
    </row>
    <row r="245" spans="1:5" x14ac:dyDescent="0.25">
      <c r="A245" t="s">
        <v>234</v>
      </c>
      <c r="B245" t="s">
        <v>235</v>
      </c>
      <c r="C245">
        <v>23860</v>
      </c>
      <c r="D245">
        <v>1</v>
      </c>
      <c r="E245" s="3">
        <f t="shared" si="3"/>
        <v>0.41911148365465212</v>
      </c>
    </row>
    <row r="246" spans="1:5" x14ac:dyDescent="0.25">
      <c r="A246" t="s">
        <v>538</v>
      </c>
      <c r="B246" t="s">
        <v>539</v>
      </c>
      <c r="C246">
        <v>23890</v>
      </c>
      <c r="D246">
        <v>1</v>
      </c>
      <c r="E246" s="3">
        <f t="shared" si="3"/>
        <v>0.4185851820845542</v>
      </c>
    </row>
    <row r="247" spans="1:5" x14ac:dyDescent="0.25">
      <c r="A247" t="s">
        <v>514</v>
      </c>
      <c r="B247" t="s">
        <v>515</v>
      </c>
      <c r="C247">
        <v>24095</v>
      </c>
      <c r="D247">
        <v>1</v>
      </c>
      <c r="E247" s="3">
        <f t="shared" si="3"/>
        <v>0.41502386387217266</v>
      </c>
    </row>
    <row r="248" spans="1:5" x14ac:dyDescent="0.25">
      <c r="A248" t="s">
        <v>300</v>
      </c>
      <c r="B248" t="s">
        <v>301</v>
      </c>
      <c r="C248">
        <v>24935</v>
      </c>
      <c r="D248">
        <v>1</v>
      </c>
      <c r="E248" s="3">
        <f t="shared" si="3"/>
        <v>0.40104271104872669</v>
      </c>
    </row>
    <row r="249" spans="1:5" x14ac:dyDescent="0.25">
      <c r="A249" t="s">
        <v>390</v>
      </c>
      <c r="B249" t="s">
        <v>391</v>
      </c>
      <c r="C249">
        <v>25005</v>
      </c>
      <c r="D249">
        <v>1</v>
      </c>
      <c r="E249" s="3">
        <f t="shared" si="3"/>
        <v>0.39992001599680066</v>
      </c>
    </row>
    <row r="250" spans="1:5" x14ac:dyDescent="0.25">
      <c r="A250" t="s">
        <v>402</v>
      </c>
      <c r="B250" t="s">
        <v>403</v>
      </c>
      <c r="C250">
        <v>25280</v>
      </c>
      <c r="D250">
        <v>1</v>
      </c>
      <c r="E250" s="3">
        <f t="shared" si="3"/>
        <v>0.39556962025316456</v>
      </c>
    </row>
    <row r="251" spans="1:5" x14ac:dyDescent="0.25">
      <c r="A251" t="s">
        <v>194</v>
      </c>
      <c r="B251" t="s">
        <v>195</v>
      </c>
      <c r="C251">
        <v>50705</v>
      </c>
      <c r="D251">
        <v>2</v>
      </c>
      <c r="E251" s="3">
        <f t="shared" si="3"/>
        <v>0.39443841830194259</v>
      </c>
    </row>
    <row r="252" spans="1:5" x14ac:dyDescent="0.25">
      <c r="A252" t="s">
        <v>106</v>
      </c>
      <c r="B252" t="s">
        <v>107</v>
      </c>
      <c r="C252">
        <v>25435</v>
      </c>
      <c r="D252">
        <v>1</v>
      </c>
      <c r="E252" s="3">
        <f t="shared" si="3"/>
        <v>0.39315903282877923</v>
      </c>
    </row>
    <row r="253" spans="1:5" x14ac:dyDescent="0.25">
      <c r="A253" t="s">
        <v>368</v>
      </c>
      <c r="B253" t="s">
        <v>369</v>
      </c>
      <c r="C253">
        <v>25515</v>
      </c>
      <c r="D253">
        <v>1</v>
      </c>
      <c r="E253" s="3">
        <f t="shared" si="3"/>
        <v>0.3919263178522438</v>
      </c>
    </row>
    <row r="254" spans="1:5" x14ac:dyDescent="0.25">
      <c r="A254" t="s">
        <v>214</v>
      </c>
      <c r="B254" t="s">
        <v>215</v>
      </c>
      <c r="C254">
        <v>25525</v>
      </c>
      <c r="D254">
        <v>1</v>
      </c>
      <c r="E254" s="3">
        <f t="shared" si="3"/>
        <v>0.39177277179236042</v>
      </c>
    </row>
    <row r="255" spans="1:5" x14ac:dyDescent="0.25">
      <c r="A255" t="s">
        <v>444</v>
      </c>
      <c r="B255" t="s">
        <v>445</v>
      </c>
      <c r="C255">
        <v>25590</v>
      </c>
      <c r="D255">
        <v>1</v>
      </c>
      <c r="E255" s="3">
        <f t="shared" si="3"/>
        <v>0.39077764751856192</v>
      </c>
    </row>
    <row r="256" spans="1:5" x14ac:dyDescent="0.25">
      <c r="A256" t="s">
        <v>613</v>
      </c>
      <c r="B256" t="s">
        <v>614</v>
      </c>
      <c r="C256">
        <v>25625</v>
      </c>
      <c r="D256">
        <v>1</v>
      </c>
      <c r="E256" s="3">
        <f t="shared" si="3"/>
        <v>0.3902439024390244</v>
      </c>
    </row>
    <row r="257" spans="1:5" x14ac:dyDescent="0.25">
      <c r="A257" t="s">
        <v>180</v>
      </c>
      <c r="B257" t="s">
        <v>181</v>
      </c>
      <c r="C257">
        <v>25780</v>
      </c>
      <c r="D257">
        <v>1</v>
      </c>
      <c r="E257" s="3">
        <f t="shared" si="3"/>
        <v>0.38789759503491078</v>
      </c>
    </row>
    <row r="258" spans="1:5" x14ac:dyDescent="0.25">
      <c r="A258" t="s">
        <v>176</v>
      </c>
      <c r="B258" t="s">
        <v>177</v>
      </c>
      <c r="C258">
        <v>25860</v>
      </c>
      <c r="D258">
        <v>1</v>
      </c>
      <c r="E258" s="3">
        <f t="shared" ref="E258:E299" si="4">10000*D258/C258</f>
        <v>0.38669760247486468</v>
      </c>
    </row>
    <row r="259" spans="1:5" x14ac:dyDescent="0.25">
      <c r="A259" t="s">
        <v>617</v>
      </c>
      <c r="B259" t="s">
        <v>618</v>
      </c>
      <c r="C259">
        <v>25860</v>
      </c>
      <c r="D259">
        <v>1</v>
      </c>
      <c r="E259" s="3">
        <f t="shared" si="4"/>
        <v>0.38669760247486468</v>
      </c>
    </row>
    <row r="260" spans="1:5" x14ac:dyDescent="0.25">
      <c r="A260" t="s">
        <v>476</v>
      </c>
      <c r="B260" t="s">
        <v>477</v>
      </c>
      <c r="C260">
        <v>26425</v>
      </c>
      <c r="D260">
        <v>1</v>
      </c>
      <c r="E260" s="3">
        <f t="shared" si="4"/>
        <v>0.3784295175023652</v>
      </c>
    </row>
    <row r="261" spans="1:5" x14ac:dyDescent="0.25">
      <c r="A261" t="s">
        <v>204</v>
      </c>
      <c r="B261" t="s">
        <v>205</v>
      </c>
      <c r="C261">
        <v>53520</v>
      </c>
      <c r="D261">
        <v>2</v>
      </c>
      <c r="E261" s="3">
        <f t="shared" si="4"/>
        <v>0.37369207772795215</v>
      </c>
    </row>
    <row r="262" spans="1:5" x14ac:dyDescent="0.25">
      <c r="A262" t="s">
        <v>318</v>
      </c>
      <c r="B262" t="s">
        <v>319</v>
      </c>
      <c r="C262">
        <v>26990</v>
      </c>
      <c r="D262">
        <v>1</v>
      </c>
      <c r="E262" s="3">
        <f t="shared" si="4"/>
        <v>0.37050759540570583</v>
      </c>
    </row>
    <row r="263" spans="1:5" x14ac:dyDescent="0.25">
      <c r="A263" t="s">
        <v>40</v>
      </c>
      <c r="B263" t="s">
        <v>41</v>
      </c>
      <c r="C263">
        <v>108840</v>
      </c>
      <c r="D263">
        <v>4</v>
      </c>
      <c r="E263" s="3">
        <f t="shared" si="4"/>
        <v>0.3675119441381845</v>
      </c>
    </row>
    <row r="264" spans="1:5" x14ac:dyDescent="0.25">
      <c r="A264" t="s">
        <v>184</v>
      </c>
      <c r="B264" t="s">
        <v>185</v>
      </c>
      <c r="C264">
        <v>54890</v>
      </c>
      <c r="D264">
        <v>2</v>
      </c>
      <c r="E264" s="3">
        <f t="shared" si="4"/>
        <v>0.36436509382401167</v>
      </c>
    </row>
    <row r="265" spans="1:5" x14ac:dyDescent="0.25">
      <c r="A265" t="s">
        <v>170</v>
      </c>
      <c r="B265" t="s">
        <v>171</v>
      </c>
      <c r="C265">
        <v>28090</v>
      </c>
      <c r="D265">
        <v>1</v>
      </c>
      <c r="E265" s="3">
        <f t="shared" si="4"/>
        <v>0.35599857600569595</v>
      </c>
    </row>
    <row r="266" spans="1:5" x14ac:dyDescent="0.25">
      <c r="A266" t="s">
        <v>210</v>
      </c>
      <c r="B266" t="s">
        <v>211</v>
      </c>
      <c r="C266">
        <v>56250</v>
      </c>
      <c r="D266">
        <v>2</v>
      </c>
      <c r="E266" s="3">
        <f t="shared" si="4"/>
        <v>0.35555555555555557</v>
      </c>
    </row>
    <row r="267" spans="1:5" x14ac:dyDescent="0.25">
      <c r="A267" t="s">
        <v>460</v>
      </c>
      <c r="B267" t="s">
        <v>461</v>
      </c>
      <c r="C267">
        <v>28130</v>
      </c>
      <c r="D267">
        <v>1</v>
      </c>
      <c r="E267" s="3">
        <f t="shared" si="4"/>
        <v>0.35549235691432635</v>
      </c>
    </row>
    <row r="268" spans="1:5" x14ac:dyDescent="0.25">
      <c r="A268" t="s">
        <v>360</v>
      </c>
      <c r="B268" t="s">
        <v>361</v>
      </c>
      <c r="C268">
        <v>28690</v>
      </c>
      <c r="D268">
        <v>1</v>
      </c>
      <c r="E268" s="3">
        <f t="shared" si="4"/>
        <v>0.34855350296270476</v>
      </c>
    </row>
    <row r="269" spans="1:5" x14ac:dyDescent="0.25">
      <c r="A269" t="s">
        <v>248</v>
      </c>
      <c r="B269" t="s">
        <v>249</v>
      </c>
      <c r="C269">
        <v>28945</v>
      </c>
      <c r="D269">
        <v>1</v>
      </c>
      <c r="E269" s="3">
        <f t="shared" si="4"/>
        <v>0.34548281223009153</v>
      </c>
    </row>
    <row r="270" spans="1:5" x14ac:dyDescent="0.25">
      <c r="A270" t="s">
        <v>516</v>
      </c>
      <c r="B270" t="s">
        <v>517</v>
      </c>
      <c r="C270">
        <v>29040</v>
      </c>
      <c r="D270">
        <v>1</v>
      </c>
      <c r="E270" s="3">
        <f t="shared" si="4"/>
        <v>0.34435261707988979</v>
      </c>
    </row>
    <row r="271" spans="1:5" x14ac:dyDescent="0.25">
      <c r="A271" t="s">
        <v>102</v>
      </c>
      <c r="B271" t="s">
        <v>103</v>
      </c>
      <c r="C271">
        <v>59430</v>
      </c>
      <c r="D271">
        <v>2</v>
      </c>
      <c r="E271" s="3">
        <f t="shared" si="4"/>
        <v>0.33653037186606088</v>
      </c>
    </row>
    <row r="272" spans="1:5" x14ac:dyDescent="0.25">
      <c r="A272" t="s">
        <v>540</v>
      </c>
      <c r="B272" t="s">
        <v>541</v>
      </c>
      <c r="C272">
        <v>29800</v>
      </c>
      <c r="D272">
        <v>1</v>
      </c>
      <c r="E272" s="3">
        <f t="shared" si="4"/>
        <v>0.33557046979865773</v>
      </c>
    </row>
    <row r="273" spans="1:5" x14ac:dyDescent="0.25">
      <c r="A273" t="s">
        <v>150</v>
      </c>
      <c r="B273" t="s">
        <v>151</v>
      </c>
      <c r="C273">
        <v>30005</v>
      </c>
      <c r="D273">
        <v>1</v>
      </c>
      <c r="E273" s="3">
        <f t="shared" si="4"/>
        <v>0.3332777870354941</v>
      </c>
    </row>
    <row r="274" spans="1:5" x14ac:dyDescent="0.25">
      <c r="A274" t="s">
        <v>432</v>
      </c>
      <c r="B274" t="s">
        <v>433</v>
      </c>
      <c r="C274">
        <v>30285</v>
      </c>
      <c r="D274">
        <v>1</v>
      </c>
      <c r="E274" s="3">
        <f t="shared" si="4"/>
        <v>0.33019646689780419</v>
      </c>
    </row>
    <row r="275" spans="1:5" x14ac:dyDescent="0.25">
      <c r="A275" t="s">
        <v>286</v>
      </c>
      <c r="B275" t="s">
        <v>287</v>
      </c>
      <c r="C275">
        <v>30365</v>
      </c>
      <c r="D275">
        <v>1</v>
      </c>
      <c r="E275" s="3">
        <f t="shared" si="4"/>
        <v>0.32932652725177014</v>
      </c>
    </row>
    <row r="276" spans="1:5" x14ac:dyDescent="0.25">
      <c r="A276" t="s">
        <v>603</v>
      </c>
      <c r="B276" t="s">
        <v>604</v>
      </c>
      <c r="C276">
        <v>30665</v>
      </c>
      <c r="D276">
        <v>1</v>
      </c>
      <c r="E276" s="3">
        <f t="shared" si="4"/>
        <v>0.32610467960215228</v>
      </c>
    </row>
    <row r="277" spans="1:5" x14ac:dyDescent="0.25">
      <c r="A277" t="s">
        <v>114</v>
      </c>
      <c r="B277" t="s">
        <v>115</v>
      </c>
      <c r="C277">
        <v>62870</v>
      </c>
      <c r="D277">
        <v>2</v>
      </c>
      <c r="E277" s="3">
        <f t="shared" si="4"/>
        <v>0.31811674884682678</v>
      </c>
    </row>
    <row r="278" spans="1:5" x14ac:dyDescent="0.25">
      <c r="A278" t="s">
        <v>576</v>
      </c>
      <c r="B278" t="s">
        <v>577</v>
      </c>
      <c r="C278">
        <v>63315</v>
      </c>
      <c r="D278">
        <v>2</v>
      </c>
      <c r="E278" s="3">
        <f t="shared" si="4"/>
        <v>0.31588091289583825</v>
      </c>
    </row>
    <row r="279" spans="1:5" x14ac:dyDescent="0.25">
      <c r="A279" t="s">
        <v>434</v>
      </c>
      <c r="B279" t="s">
        <v>435</v>
      </c>
      <c r="C279">
        <v>31760</v>
      </c>
      <c r="D279">
        <v>1</v>
      </c>
      <c r="E279" s="3">
        <f t="shared" si="4"/>
        <v>0.31486146095717882</v>
      </c>
    </row>
    <row r="280" spans="1:5" x14ac:dyDescent="0.25">
      <c r="A280" t="s">
        <v>593</v>
      </c>
      <c r="B280" t="s">
        <v>594</v>
      </c>
      <c r="C280">
        <v>32175</v>
      </c>
      <c r="D280">
        <v>1</v>
      </c>
      <c r="E280" s="3">
        <f t="shared" si="4"/>
        <v>0.31080031080031079</v>
      </c>
    </row>
    <row r="281" spans="1:5" x14ac:dyDescent="0.25">
      <c r="A281" t="s">
        <v>186</v>
      </c>
      <c r="B281" t="s">
        <v>187</v>
      </c>
      <c r="C281">
        <v>32575</v>
      </c>
      <c r="D281">
        <v>1</v>
      </c>
      <c r="E281" s="3">
        <f t="shared" si="4"/>
        <v>0.30698388334612431</v>
      </c>
    </row>
    <row r="282" spans="1:5" x14ac:dyDescent="0.25">
      <c r="A282" t="s">
        <v>595</v>
      </c>
      <c r="B282" t="s">
        <v>596</v>
      </c>
      <c r="C282">
        <v>32585</v>
      </c>
      <c r="D282">
        <v>1</v>
      </c>
      <c r="E282" s="3">
        <f t="shared" si="4"/>
        <v>0.3068896731624981</v>
      </c>
    </row>
    <row r="283" spans="1:5" x14ac:dyDescent="0.25">
      <c r="A283" t="s">
        <v>228</v>
      </c>
      <c r="B283" t="s">
        <v>229</v>
      </c>
      <c r="C283">
        <v>33265</v>
      </c>
      <c r="D283">
        <v>1</v>
      </c>
      <c r="E283" s="3">
        <f t="shared" si="4"/>
        <v>0.3006162633398467</v>
      </c>
    </row>
    <row r="284" spans="1:5" x14ac:dyDescent="0.25">
      <c r="A284" t="s">
        <v>611</v>
      </c>
      <c r="B284" t="s">
        <v>612</v>
      </c>
      <c r="C284">
        <v>33560</v>
      </c>
      <c r="D284">
        <v>1</v>
      </c>
      <c r="E284" s="3">
        <f t="shared" si="4"/>
        <v>0.29797377830750893</v>
      </c>
    </row>
    <row r="285" spans="1:5" x14ac:dyDescent="0.25">
      <c r="A285" t="s">
        <v>506</v>
      </c>
      <c r="B285" t="s">
        <v>507</v>
      </c>
      <c r="C285">
        <v>35685</v>
      </c>
      <c r="D285">
        <v>1</v>
      </c>
      <c r="E285" s="3">
        <f t="shared" si="4"/>
        <v>0.28022978842650975</v>
      </c>
    </row>
    <row r="286" spans="1:5" x14ac:dyDescent="0.25">
      <c r="A286" t="s">
        <v>591</v>
      </c>
      <c r="B286" t="s">
        <v>592</v>
      </c>
      <c r="C286">
        <v>35880</v>
      </c>
      <c r="D286">
        <v>1</v>
      </c>
      <c r="E286" s="3">
        <f t="shared" si="4"/>
        <v>0.27870680044593088</v>
      </c>
    </row>
    <row r="287" spans="1:5" x14ac:dyDescent="0.25">
      <c r="A287" t="s">
        <v>536</v>
      </c>
      <c r="B287" t="s">
        <v>537</v>
      </c>
      <c r="C287">
        <v>36520</v>
      </c>
      <c r="D287">
        <v>1</v>
      </c>
      <c r="E287" s="3">
        <f t="shared" si="4"/>
        <v>0.2738225629791895</v>
      </c>
    </row>
    <row r="288" spans="1:5" x14ac:dyDescent="0.25">
      <c r="A288" t="s">
        <v>414</v>
      </c>
      <c r="B288" t="s">
        <v>415</v>
      </c>
      <c r="C288">
        <v>36920</v>
      </c>
      <c r="D288">
        <v>1</v>
      </c>
      <c r="E288" s="3">
        <f t="shared" si="4"/>
        <v>0.27085590465872156</v>
      </c>
    </row>
    <row r="289" spans="1:5" x14ac:dyDescent="0.25">
      <c r="A289" t="s">
        <v>472</v>
      </c>
      <c r="B289" t="s">
        <v>473</v>
      </c>
      <c r="C289">
        <v>37555</v>
      </c>
      <c r="D289">
        <v>1</v>
      </c>
      <c r="E289" s="3">
        <f t="shared" si="4"/>
        <v>0.26627612834509384</v>
      </c>
    </row>
    <row r="290" spans="1:5" x14ac:dyDescent="0.25">
      <c r="A290" t="s">
        <v>574</v>
      </c>
      <c r="B290" t="s">
        <v>575</v>
      </c>
      <c r="C290">
        <v>39095</v>
      </c>
      <c r="D290">
        <v>1</v>
      </c>
      <c r="E290" s="3">
        <f t="shared" si="4"/>
        <v>0.25578718506202841</v>
      </c>
    </row>
    <row r="291" spans="1:5" x14ac:dyDescent="0.25">
      <c r="A291" t="s">
        <v>296</v>
      </c>
      <c r="B291" t="s">
        <v>297</v>
      </c>
      <c r="C291">
        <v>39845</v>
      </c>
      <c r="D291">
        <v>1</v>
      </c>
      <c r="E291" s="3">
        <f t="shared" si="4"/>
        <v>0.25097251850922325</v>
      </c>
    </row>
    <row r="292" spans="1:5" x14ac:dyDescent="0.25">
      <c r="A292" t="s">
        <v>440</v>
      </c>
      <c r="B292" t="s">
        <v>441</v>
      </c>
      <c r="C292">
        <v>42050</v>
      </c>
      <c r="D292">
        <v>1</v>
      </c>
      <c r="E292" s="3">
        <f t="shared" si="4"/>
        <v>0.23781212841854935</v>
      </c>
    </row>
    <row r="293" spans="1:5" x14ac:dyDescent="0.25">
      <c r="A293" t="s">
        <v>450</v>
      </c>
      <c r="B293" t="s">
        <v>451</v>
      </c>
      <c r="C293">
        <v>43110</v>
      </c>
      <c r="D293">
        <v>1</v>
      </c>
      <c r="E293" s="3">
        <f t="shared" si="4"/>
        <v>0.23196474135931339</v>
      </c>
    </row>
    <row r="294" spans="1:5" x14ac:dyDescent="0.25">
      <c r="A294" t="s">
        <v>320</v>
      </c>
      <c r="B294" t="s">
        <v>321</v>
      </c>
      <c r="C294">
        <v>43115</v>
      </c>
      <c r="D294">
        <v>1</v>
      </c>
      <c r="E294" s="3">
        <f t="shared" si="4"/>
        <v>0.23193784065870346</v>
      </c>
    </row>
    <row r="295" spans="1:5" x14ac:dyDescent="0.25">
      <c r="A295" t="s">
        <v>534</v>
      </c>
      <c r="B295" t="s">
        <v>535</v>
      </c>
      <c r="C295">
        <v>43400</v>
      </c>
      <c r="D295">
        <v>1</v>
      </c>
      <c r="E295" s="3">
        <f t="shared" si="4"/>
        <v>0.2304147465437788</v>
      </c>
    </row>
    <row r="296" spans="1:5" x14ac:dyDescent="0.25">
      <c r="A296" t="s">
        <v>408</v>
      </c>
      <c r="B296" t="s">
        <v>409</v>
      </c>
      <c r="C296">
        <v>44500</v>
      </c>
      <c r="D296">
        <v>1</v>
      </c>
      <c r="E296" s="3">
        <f t="shared" si="4"/>
        <v>0.2247191011235955</v>
      </c>
    </row>
    <row r="297" spans="1:5" x14ac:dyDescent="0.25">
      <c r="A297" t="s">
        <v>562</v>
      </c>
      <c r="B297" t="s">
        <v>563</v>
      </c>
      <c r="C297">
        <v>44910</v>
      </c>
      <c r="D297">
        <v>1</v>
      </c>
      <c r="E297" s="3">
        <f t="shared" si="4"/>
        <v>0.22266755733689603</v>
      </c>
    </row>
    <row r="298" spans="1:5" x14ac:dyDescent="0.25">
      <c r="A298" t="s">
        <v>508</v>
      </c>
      <c r="B298" t="s">
        <v>509</v>
      </c>
      <c r="C298">
        <v>48265</v>
      </c>
      <c r="D298">
        <v>1</v>
      </c>
      <c r="E298" s="3">
        <f t="shared" si="4"/>
        <v>0.20718947477468144</v>
      </c>
    </row>
    <row r="299" spans="1:5" x14ac:dyDescent="0.25">
      <c r="A299" t="s">
        <v>582</v>
      </c>
      <c r="B299" t="s">
        <v>583</v>
      </c>
      <c r="C299">
        <v>50105</v>
      </c>
      <c r="D299">
        <v>1</v>
      </c>
      <c r="E299" s="3">
        <f t="shared" si="4"/>
        <v>0.19958088015168146</v>
      </c>
    </row>
    <row r="301" spans="1:5" x14ac:dyDescent="0.25">
      <c r="C301">
        <f>SUM(C2:C300)</f>
        <v>14753275</v>
      </c>
    </row>
    <row r="303" spans="1:5" x14ac:dyDescent="0.25">
      <c r="B303" t="s">
        <v>621</v>
      </c>
      <c r="C303">
        <f>16800000-C301</f>
        <v>2046725</v>
      </c>
      <c r="D303">
        <v>0</v>
      </c>
      <c r="E303" s="3">
        <v>0</v>
      </c>
    </row>
    <row r="305" spans="3:5" x14ac:dyDescent="0.25">
      <c r="C305">
        <f>SUM(C301)</f>
        <v>14753275</v>
      </c>
      <c r="D305">
        <f>SUM(D2:D300)</f>
        <v>1301</v>
      </c>
      <c r="E305" s="3">
        <f>10000*D305/C305</f>
        <v>0.88183810035398924</v>
      </c>
    </row>
  </sheetData>
  <sortState ref="A2:E305">
    <sortCondition descending="1" ref="E1"/>
  </sortState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B11" sqref="B11"/>
    </sheetView>
  </sheetViews>
  <sheetFormatPr defaultRowHeight="15" x14ac:dyDescent="0.25"/>
  <cols>
    <col min="1" max="1" width="31.7109375" customWidth="1"/>
    <col min="2" max="2" width="27.85546875" customWidth="1"/>
  </cols>
  <sheetData>
    <row r="1" spans="1:2" s="2" customFormat="1" x14ac:dyDescent="0.25">
      <c r="A1" s="2" t="s">
        <v>7229</v>
      </c>
      <c r="B1" s="2" t="s">
        <v>7230</v>
      </c>
    </row>
    <row r="2" spans="1:2" x14ac:dyDescent="0.25">
      <c r="A2" t="s">
        <v>644</v>
      </c>
      <c r="B2" t="s">
        <v>7231</v>
      </c>
    </row>
    <row r="3" spans="1:2" x14ac:dyDescent="0.25">
      <c r="A3" t="s">
        <v>645</v>
      </c>
      <c r="B3" t="s">
        <v>7232</v>
      </c>
    </row>
    <row r="4" spans="1:2" x14ac:dyDescent="0.25">
      <c r="A4" t="s">
        <v>646</v>
      </c>
      <c r="B4" t="s">
        <v>7233</v>
      </c>
    </row>
    <row r="5" spans="1:2" x14ac:dyDescent="0.25">
      <c r="A5" t="s">
        <v>647</v>
      </c>
      <c r="B5" t="s">
        <v>7234</v>
      </c>
    </row>
    <row r="6" spans="1:2" x14ac:dyDescent="0.25">
      <c r="A6" t="s">
        <v>648</v>
      </c>
      <c r="B6" t="s">
        <v>7235</v>
      </c>
    </row>
    <row r="7" spans="1:2" x14ac:dyDescent="0.25">
      <c r="A7" t="s">
        <v>649</v>
      </c>
      <c r="B7" t="s">
        <v>7237</v>
      </c>
    </row>
    <row r="8" spans="1:2" x14ac:dyDescent="0.25">
      <c r="A8" t="s">
        <v>650</v>
      </c>
      <c r="B8" t="s">
        <v>7236</v>
      </c>
    </row>
    <row r="9" spans="1:2" x14ac:dyDescent="0.25">
      <c r="A9" t="s">
        <v>651</v>
      </c>
      <c r="B9" t="s">
        <v>7238</v>
      </c>
    </row>
    <row r="10" spans="1:2" x14ac:dyDescent="0.25">
      <c r="A10" t="s">
        <v>652</v>
      </c>
      <c r="B10" t="s">
        <v>7247</v>
      </c>
    </row>
    <row r="11" spans="1:2" x14ac:dyDescent="0.25">
      <c r="A11" t="s">
        <v>653</v>
      </c>
      <c r="B11" t="s">
        <v>7239</v>
      </c>
    </row>
    <row r="12" spans="1:2" x14ac:dyDescent="0.25">
      <c r="A12" t="s">
        <v>654</v>
      </c>
      <c r="B12" t="s">
        <v>7240</v>
      </c>
    </row>
    <row r="13" spans="1:2" x14ac:dyDescent="0.25">
      <c r="A13" t="s">
        <v>655</v>
      </c>
      <c r="B13" t="s">
        <v>7241</v>
      </c>
    </row>
    <row r="14" spans="1:2" x14ac:dyDescent="0.25">
      <c r="A14" t="s">
        <v>656</v>
      </c>
      <c r="B14" t="s">
        <v>656</v>
      </c>
    </row>
    <row r="15" spans="1:2" x14ac:dyDescent="0.25">
      <c r="A15" t="s">
        <v>657</v>
      </c>
      <c r="B15" t="s">
        <v>657</v>
      </c>
    </row>
    <row r="16" spans="1:2" x14ac:dyDescent="0.25">
      <c r="A16" t="s">
        <v>661</v>
      </c>
      <c r="B16" t="s">
        <v>661</v>
      </c>
    </row>
    <row r="17" spans="1:2" x14ac:dyDescent="0.25">
      <c r="A17" t="s">
        <v>625</v>
      </c>
      <c r="B17" t="s">
        <v>7242</v>
      </c>
    </row>
    <row r="18" spans="1:2" x14ac:dyDescent="0.25">
      <c r="A18" t="s">
        <v>641</v>
      </c>
      <c r="B18" t="s">
        <v>7243</v>
      </c>
    </row>
    <row r="19" spans="1:2" x14ac:dyDescent="0.25">
      <c r="A19" t="s">
        <v>642</v>
      </c>
      <c r="B19" t="s">
        <v>7244</v>
      </c>
    </row>
    <row r="20" spans="1:2" x14ac:dyDescent="0.25">
      <c r="A20" t="s">
        <v>643</v>
      </c>
    </row>
    <row r="21" spans="1:2" x14ac:dyDescent="0.25">
      <c r="A21" t="s">
        <v>631</v>
      </c>
    </row>
    <row r="22" spans="1:2" x14ac:dyDescent="0.25">
      <c r="A22" t="s">
        <v>632</v>
      </c>
    </row>
    <row r="23" spans="1:2" x14ac:dyDescent="0.25">
      <c r="A23" t="s">
        <v>633</v>
      </c>
    </row>
    <row r="24" spans="1:2" x14ac:dyDescent="0.25">
      <c r="A24" t="s">
        <v>634</v>
      </c>
    </row>
    <row r="25" spans="1:2" x14ac:dyDescent="0.25">
      <c r="A25" t="s">
        <v>636</v>
      </c>
    </row>
    <row r="26" spans="1:2" x14ac:dyDescent="0.25">
      <c r="A26" t="s">
        <v>637</v>
      </c>
    </row>
    <row r="27" spans="1:2" x14ac:dyDescent="0.25">
      <c r="A27" t="s">
        <v>638</v>
      </c>
    </row>
    <row r="28" spans="1:2" x14ac:dyDescent="0.25">
      <c r="A28" t="s">
        <v>658</v>
      </c>
    </row>
    <row r="29" spans="1:2" x14ac:dyDescent="0.25">
      <c r="A29" t="s">
        <v>639</v>
      </c>
    </row>
    <row r="30" spans="1:2" x14ac:dyDescent="0.25">
      <c r="A30" t="s">
        <v>640</v>
      </c>
    </row>
    <row r="31" spans="1:2" x14ac:dyDescent="0.25">
      <c r="A31" t="s">
        <v>626</v>
      </c>
    </row>
    <row r="32" spans="1:2" x14ac:dyDescent="0.25">
      <c r="A32" t="s">
        <v>627</v>
      </c>
    </row>
    <row r="33" spans="1:2" x14ac:dyDescent="0.25">
      <c r="A33" t="s">
        <v>659</v>
      </c>
    </row>
    <row r="34" spans="1:2" x14ac:dyDescent="0.25">
      <c r="A34" t="s">
        <v>660</v>
      </c>
    </row>
    <row r="35" spans="1:2" x14ac:dyDescent="0.25">
      <c r="A35" t="s">
        <v>630</v>
      </c>
    </row>
    <row r="36" spans="1:2" x14ac:dyDescent="0.25">
      <c r="A36" t="s">
        <v>4</v>
      </c>
      <c r="B36" t="s">
        <v>7245</v>
      </c>
    </row>
    <row r="37" spans="1:2" x14ac:dyDescent="0.25">
      <c r="A37" t="s">
        <v>662</v>
      </c>
    </row>
    <row r="38" spans="1:2" x14ac:dyDescent="0.25">
      <c r="A38" t="s">
        <v>663</v>
      </c>
    </row>
    <row r="40" spans="1:2" x14ac:dyDescent="0.25">
      <c r="A40" t="s">
        <v>7246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43"/>
  <sheetViews>
    <sheetView topLeftCell="Q1" workbookViewId="0">
      <pane ySplit="1" topLeftCell="A2" activePane="bottomLeft" state="frozen"/>
      <selection pane="bottomLeft" activeCell="Q1" sqref="A1:XFD1048576"/>
    </sheetView>
  </sheetViews>
  <sheetFormatPr defaultRowHeight="15" x14ac:dyDescent="0.25"/>
  <cols>
    <col min="4" max="4" width="39.42578125" customWidth="1"/>
    <col min="10" max="10" width="12" customWidth="1"/>
    <col min="11" max="11" width="20.5703125" customWidth="1"/>
    <col min="14" max="14" width="10.85546875" customWidth="1"/>
    <col min="15" max="15" width="42" customWidth="1"/>
    <col min="36" max="36" width="37.7109375" customWidth="1"/>
  </cols>
  <sheetData>
    <row r="1" spans="1:37" s="2" customFormat="1" x14ac:dyDescent="0.25">
      <c r="A1" s="2" t="s">
        <v>644</v>
      </c>
      <c r="B1" s="2" t="s">
        <v>645</v>
      </c>
      <c r="C1" s="2" t="s">
        <v>646</v>
      </c>
      <c r="D1" s="2" t="s">
        <v>647</v>
      </c>
      <c r="E1" s="2" t="s">
        <v>648</v>
      </c>
      <c r="F1" s="2" t="s">
        <v>649</v>
      </c>
      <c r="G1" s="2" t="s">
        <v>650</v>
      </c>
      <c r="H1" s="2" t="s">
        <v>651</v>
      </c>
      <c r="I1" s="2" t="s">
        <v>652</v>
      </c>
      <c r="J1" s="2" t="s">
        <v>653</v>
      </c>
      <c r="K1" s="2" t="s">
        <v>654</v>
      </c>
      <c r="L1" s="2" t="s">
        <v>655</v>
      </c>
      <c r="M1" s="2" t="s">
        <v>656</v>
      </c>
      <c r="N1" s="2" t="s">
        <v>657</v>
      </c>
      <c r="O1" s="2" t="s">
        <v>661</v>
      </c>
      <c r="P1" s="2" t="s">
        <v>625</v>
      </c>
      <c r="Q1" s="2" t="s">
        <v>641</v>
      </c>
      <c r="R1" s="2" t="s">
        <v>642</v>
      </c>
      <c r="S1" s="2" t="s">
        <v>643</v>
      </c>
      <c r="T1" s="2" t="s">
        <v>631</v>
      </c>
      <c r="U1" s="2" t="s">
        <v>632</v>
      </c>
      <c r="V1" s="2" t="s">
        <v>633</v>
      </c>
      <c r="W1" s="2" t="s">
        <v>634</v>
      </c>
      <c r="X1" s="2" t="s">
        <v>636</v>
      </c>
      <c r="Y1" s="2" t="s">
        <v>637</v>
      </c>
      <c r="Z1" s="2" t="s">
        <v>638</v>
      </c>
      <c r="AA1" s="2" t="s">
        <v>658</v>
      </c>
      <c r="AB1" s="2" t="s">
        <v>639</v>
      </c>
      <c r="AC1" s="2" t="s">
        <v>640</v>
      </c>
      <c r="AD1" s="2" t="s">
        <v>626</v>
      </c>
      <c r="AE1" s="2" t="s">
        <v>627</v>
      </c>
      <c r="AF1" s="2" t="s">
        <v>659</v>
      </c>
      <c r="AG1" s="2" t="s">
        <v>660</v>
      </c>
      <c r="AH1" s="2" t="s">
        <v>630</v>
      </c>
      <c r="AI1" s="2" t="s">
        <v>4</v>
      </c>
      <c r="AJ1" s="2" t="s">
        <v>662</v>
      </c>
      <c r="AK1" s="2" t="s">
        <v>663</v>
      </c>
    </row>
    <row r="2" spans="1:37" x14ac:dyDescent="0.25">
      <c r="A2" t="s">
        <v>664</v>
      </c>
      <c r="B2" t="s">
        <v>665</v>
      </c>
      <c r="C2" t="s">
        <v>666</v>
      </c>
      <c r="I2">
        <v>0</v>
      </c>
      <c r="J2">
        <v>0</v>
      </c>
    </row>
    <row r="3" spans="1:37" x14ac:dyDescent="0.25">
      <c r="A3" t="s">
        <v>664</v>
      </c>
      <c r="B3" t="s">
        <v>665</v>
      </c>
      <c r="C3" t="s">
        <v>666</v>
      </c>
      <c r="I3">
        <v>0</v>
      </c>
      <c r="J3">
        <v>0</v>
      </c>
    </row>
    <row r="4" spans="1:37" x14ac:dyDescent="0.25">
      <c r="A4" t="s">
        <v>664</v>
      </c>
      <c r="B4" t="s">
        <v>665</v>
      </c>
      <c r="C4" t="s">
        <v>666</v>
      </c>
      <c r="I4">
        <v>0</v>
      </c>
      <c r="J4">
        <v>0</v>
      </c>
    </row>
    <row r="5" spans="1:37" x14ac:dyDescent="0.25">
      <c r="A5" t="s">
        <v>664</v>
      </c>
      <c r="B5" t="s">
        <v>665</v>
      </c>
      <c r="C5" t="s">
        <v>666</v>
      </c>
      <c r="I5">
        <v>0</v>
      </c>
      <c r="J5">
        <v>0</v>
      </c>
    </row>
    <row r="6" spans="1:37" x14ac:dyDescent="0.25">
      <c r="A6" t="s">
        <v>664</v>
      </c>
      <c r="B6" t="s">
        <v>665</v>
      </c>
      <c r="C6" t="s">
        <v>666</v>
      </c>
      <c r="I6">
        <v>0</v>
      </c>
      <c r="J6">
        <v>0</v>
      </c>
    </row>
    <row r="7" spans="1:37" x14ac:dyDescent="0.25">
      <c r="A7" t="s">
        <v>664</v>
      </c>
      <c r="B7" t="s">
        <v>665</v>
      </c>
      <c r="C7" t="s">
        <v>666</v>
      </c>
      <c r="I7">
        <v>0</v>
      </c>
      <c r="J7">
        <v>0</v>
      </c>
    </row>
    <row r="8" spans="1:37" x14ac:dyDescent="0.25">
      <c r="A8" t="s">
        <v>664</v>
      </c>
      <c r="B8" t="s">
        <v>665</v>
      </c>
      <c r="C8" t="s">
        <v>666</v>
      </c>
      <c r="I8">
        <v>0</v>
      </c>
      <c r="J8">
        <v>0</v>
      </c>
    </row>
    <row r="9" spans="1:37" x14ac:dyDescent="0.25">
      <c r="A9" t="s">
        <v>667</v>
      </c>
      <c r="B9" t="s">
        <v>668</v>
      </c>
      <c r="C9" t="s">
        <v>666</v>
      </c>
      <c r="E9" t="s">
        <v>112</v>
      </c>
      <c r="F9" t="s">
        <v>113</v>
      </c>
      <c r="G9" t="s">
        <v>669</v>
      </c>
      <c r="H9" t="s">
        <v>670</v>
      </c>
      <c r="I9">
        <v>137972</v>
      </c>
      <c r="J9">
        <v>455876</v>
      </c>
      <c r="K9" t="s">
        <v>671</v>
      </c>
      <c r="L9" t="s">
        <v>672</v>
      </c>
      <c r="M9" t="s">
        <v>113</v>
      </c>
      <c r="N9">
        <v>101</v>
      </c>
      <c r="O9" t="s">
        <v>673</v>
      </c>
      <c r="P9">
        <v>200</v>
      </c>
      <c r="Q9">
        <v>180</v>
      </c>
      <c r="R9">
        <v>170</v>
      </c>
      <c r="S9">
        <v>100</v>
      </c>
      <c r="T9">
        <v>250</v>
      </c>
      <c r="U9">
        <v>70</v>
      </c>
      <c r="V9">
        <v>19</v>
      </c>
      <c r="W9">
        <v>42</v>
      </c>
      <c r="X9">
        <v>2</v>
      </c>
      <c r="Y9">
        <v>0</v>
      </c>
      <c r="Z9">
        <v>0</v>
      </c>
      <c r="AA9">
        <v>12</v>
      </c>
      <c r="AB9">
        <v>1</v>
      </c>
      <c r="AC9">
        <v>2</v>
      </c>
      <c r="AD9">
        <v>1</v>
      </c>
      <c r="AE9">
        <v>2</v>
      </c>
      <c r="AF9">
        <v>2</v>
      </c>
      <c r="AG9">
        <v>1</v>
      </c>
      <c r="AH9">
        <v>20</v>
      </c>
      <c r="AI9">
        <v>1200</v>
      </c>
    </row>
    <row r="10" spans="1:37" x14ac:dyDescent="0.25">
      <c r="A10" t="s">
        <v>667</v>
      </c>
      <c r="B10" t="s">
        <v>674</v>
      </c>
      <c r="C10" t="s">
        <v>666</v>
      </c>
      <c r="E10" t="s">
        <v>196</v>
      </c>
      <c r="F10" t="s">
        <v>197</v>
      </c>
      <c r="G10" t="s">
        <v>675</v>
      </c>
      <c r="H10" t="s">
        <v>676</v>
      </c>
      <c r="I10">
        <v>177961</v>
      </c>
      <c r="J10">
        <v>525221</v>
      </c>
      <c r="K10" t="s">
        <v>677</v>
      </c>
      <c r="L10" t="s">
        <v>678</v>
      </c>
      <c r="M10" t="s">
        <v>113</v>
      </c>
      <c r="N10">
        <v>15</v>
      </c>
      <c r="O10" t="s">
        <v>679</v>
      </c>
      <c r="P10">
        <v>200</v>
      </c>
      <c r="Q10">
        <v>100</v>
      </c>
      <c r="R10">
        <v>120</v>
      </c>
      <c r="S10">
        <v>123</v>
      </c>
      <c r="T10">
        <v>321</v>
      </c>
      <c r="U10">
        <v>10</v>
      </c>
      <c r="V10">
        <v>20</v>
      </c>
      <c r="W10">
        <v>1</v>
      </c>
      <c r="X10">
        <v>109</v>
      </c>
      <c r="Y10">
        <v>12</v>
      </c>
      <c r="Z10">
        <v>12</v>
      </c>
      <c r="AA10">
        <v>2</v>
      </c>
      <c r="AB10">
        <v>12</v>
      </c>
      <c r="AC10">
        <v>13</v>
      </c>
      <c r="AD10">
        <v>10</v>
      </c>
      <c r="AE10">
        <v>10</v>
      </c>
      <c r="AF10">
        <v>10</v>
      </c>
      <c r="AG10">
        <v>2</v>
      </c>
      <c r="AH10">
        <v>2</v>
      </c>
      <c r="AI10">
        <v>1000</v>
      </c>
    </row>
    <row r="11" spans="1:37" x14ac:dyDescent="0.25">
      <c r="A11" t="s">
        <v>667</v>
      </c>
      <c r="B11" t="s">
        <v>680</v>
      </c>
      <c r="C11" t="s">
        <v>666</v>
      </c>
      <c r="I11">
        <v>0</v>
      </c>
      <c r="J11">
        <v>0</v>
      </c>
      <c r="K11" t="s">
        <v>681</v>
      </c>
      <c r="L11" t="s">
        <v>682</v>
      </c>
      <c r="M11" t="s">
        <v>119</v>
      </c>
      <c r="N11">
        <v>67</v>
      </c>
      <c r="O11" t="s">
        <v>683</v>
      </c>
      <c r="P11">
        <v>24</v>
      </c>
      <c r="Q11">
        <v>15</v>
      </c>
      <c r="R11">
        <v>51</v>
      </c>
      <c r="S11">
        <v>32</v>
      </c>
      <c r="T11">
        <v>12</v>
      </c>
      <c r="U11">
        <v>41</v>
      </c>
      <c r="V11">
        <v>51</v>
      </c>
      <c r="W11">
        <v>63</v>
      </c>
      <c r="X11">
        <v>23</v>
      </c>
      <c r="Y11">
        <v>10</v>
      </c>
      <c r="Z11">
        <v>1</v>
      </c>
      <c r="AA11">
        <v>86</v>
      </c>
      <c r="AB11">
        <v>1</v>
      </c>
      <c r="AC11">
        <v>21</v>
      </c>
      <c r="AD11">
        <v>22</v>
      </c>
      <c r="AE11">
        <v>45</v>
      </c>
      <c r="AF11">
        <v>54</v>
      </c>
      <c r="AG11">
        <v>2</v>
      </c>
      <c r="AH11">
        <v>4</v>
      </c>
      <c r="AI11">
        <v>34</v>
      </c>
      <c r="AJ11">
        <v>2</v>
      </c>
      <c r="AK11">
        <v>1</v>
      </c>
    </row>
    <row r="12" spans="1:37" x14ac:dyDescent="0.25">
      <c r="A12" t="s">
        <v>667</v>
      </c>
      <c r="B12" t="s">
        <v>684</v>
      </c>
      <c r="C12" t="s">
        <v>666</v>
      </c>
      <c r="I12">
        <v>0</v>
      </c>
      <c r="J12">
        <v>0</v>
      </c>
      <c r="K12" t="s">
        <v>685</v>
      </c>
      <c r="L12" t="s">
        <v>686</v>
      </c>
      <c r="M12" t="s">
        <v>261</v>
      </c>
      <c r="N12">
        <v>12</v>
      </c>
      <c r="O12" t="s">
        <v>687</v>
      </c>
      <c r="P12">
        <v>453</v>
      </c>
      <c r="Q12">
        <v>231</v>
      </c>
      <c r="R12">
        <v>142</v>
      </c>
      <c r="S12">
        <v>421</v>
      </c>
      <c r="T12">
        <v>231</v>
      </c>
      <c r="U12">
        <v>32</v>
      </c>
      <c r="V12">
        <v>41</v>
      </c>
      <c r="W12">
        <v>54</v>
      </c>
      <c r="X12">
        <v>56</v>
      </c>
      <c r="Y12">
        <v>61</v>
      </c>
      <c r="Z12">
        <v>45</v>
      </c>
      <c r="AA12">
        <v>31</v>
      </c>
      <c r="AB12">
        <v>81</v>
      </c>
      <c r="AC12">
        <v>76</v>
      </c>
      <c r="AD12">
        <v>64</v>
      </c>
      <c r="AE12">
        <v>21</v>
      </c>
      <c r="AF12">
        <v>91</v>
      </c>
      <c r="AG12">
        <v>21</v>
      </c>
      <c r="AH12">
        <v>53</v>
      </c>
      <c r="AI12">
        <v>500</v>
      </c>
      <c r="AJ12">
        <v>2</v>
      </c>
      <c r="AK12">
        <v>2</v>
      </c>
    </row>
    <row r="13" spans="1:37" x14ac:dyDescent="0.25">
      <c r="A13" t="s">
        <v>667</v>
      </c>
      <c r="B13" t="s">
        <v>688</v>
      </c>
      <c r="C13" t="s">
        <v>666</v>
      </c>
      <c r="I13">
        <v>0</v>
      </c>
      <c r="J13">
        <v>0</v>
      </c>
      <c r="K13" t="s">
        <v>689</v>
      </c>
      <c r="L13" t="s">
        <v>690</v>
      </c>
      <c r="M13" t="s">
        <v>95</v>
      </c>
      <c r="N13">
        <v>123321</v>
      </c>
      <c r="O13" t="s">
        <v>95</v>
      </c>
      <c r="P13">
        <v>80</v>
      </c>
      <c r="Q13">
        <v>20</v>
      </c>
      <c r="R13">
        <v>50</v>
      </c>
      <c r="S13">
        <v>60</v>
      </c>
      <c r="T13">
        <v>80</v>
      </c>
      <c r="U13">
        <v>90</v>
      </c>
      <c r="V13">
        <v>100</v>
      </c>
      <c r="W13">
        <v>20</v>
      </c>
      <c r="X13">
        <v>90</v>
      </c>
      <c r="Y13">
        <v>50</v>
      </c>
      <c r="Z13">
        <v>30</v>
      </c>
      <c r="AA13">
        <v>80</v>
      </c>
      <c r="AB13">
        <v>90</v>
      </c>
      <c r="AC13">
        <v>100</v>
      </c>
      <c r="AD13">
        <v>80</v>
      </c>
      <c r="AE13">
        <v>70</v>
      </c>
      <c r="AF13">
        <v>60</v>
      </c>
      <c r="AG13">
        <v>30</v>
      </c>
      <c r="AH13">
        <v>20</v>
      </c>
      <c r="AI13">
        <v>1000</v>
      </c>
      <c r="AJ13">
        <v>5</v>
      </c>
      <c r="AK13">
        <v>2</v>
      </c>
    </row>
    <row r="14" spans="1:37" x14ac:dyDescent="0.25">
      <c r="C14" t="s">
        <v>666</v>
      </c>
      <c r="I14">
        <v>0</v>
      </c>
      <c r="J14">
        <v>0</v>
      </c>
      <c r="K14" t="s">
        <v>691</v>
      </c>
      <c r="L14" t="s">
        <v>692</v>
      </c>
      <c r="M14" t="s">
        <v>693</v>
      </c>
      <c r="N14">
        <v>2</v>
      </c>
      <c r="O14" t="s">
        <v>694</v>
      </c>
      <c r="P14">
        <v>12</v>
      </c>
      <c r="Q14">
        <v>2</v>
      </c>
      <c r="R14">
        <v>3</v>
      </c>
      <c r="S14">
        <v>4</v>
      </c>
      <c r="T14">
        <v>2</v>
      </c>
      <c r="U14">
        <v>1</v>
      </c>
      <c r="V14">
        <v>1</v>
      </c>
      <c r="W14">
        <v>1</v>
      </c>
      <c r="X14">
        <v>3</v>
      </c>
      <c r="Y14">
        <v>2</v>
      </c>
      <c r="Z14">
        <v>3</v>
      </c>
      <c r="AA14">
        <v>2</v>
      </c>
      <c r="AB14">
        <v>1</v>
      </c>
      <c r="AC14">
        <v>2</v>
      </c>
      <c r="AD14">
        <v>9</v>
      </c>
      <c r="AE14">
        <v>2</v>
      </c>
      <c r="AF14">
        <v>31</v>
      </c>
      <c r="AG14">
        <v>2</v>
      </c>
      <c r="AH14">
        <v>4</v>
      </c>
      <c r="AI14">
        <v>1000</v>
      </c>
      <c r="AJ14">
        <v>16</v>
      </c>
      <c r="AK14">
        <v>68</v>
      </c>
    </row>
    <row r="15" spans="1:37" x14ac:dyDescent="0.25">
      <c r="A15" t="s">
        <v>667</v>
      </c>
      <c r="B15" t="s">
        <v>680</v>
      </c>
      <c r="C15" t="s">
        <v>666</v>
      </c>
      <c r="E15" t="s">
        <v>388</v>
      </c>
      <c r="F15" t="s">
        <v>389</v>
      </c>
      <c r="G15" t="s">
        <v>695</v>
      </c>
      <c r="H15" t="s">
        <v>696</v>
      </c>
      <c r="I15">
        <v>84684</v>
      </c>
      <c r="J15">
        <v>427626</v>
      </c>
      <c r="K15" t="s">
        <v>697</v>
      </c>
      <c r="L15" t="s">
        <v>698</v>
      </c>
      <c r="M15" t="s">
        <v>389</v>
      </c>
      <c r="N15">
        <v>1</v>
      </c>
      <c r="O15" t="s">
        <v>699</v>
      </c>
      <c r="P15">
        <v>0</v>
      </c>
      <c r="Q15">
        <v>2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2</v>
      </c>
      <c r="AJ15">
        <v>0</v>
      </c>
      <c r="AK15">
        <v>0</v>
      </c>
    </row>
    <row r="16" spans="1:37" x14ac:dyDescent="0.25">
      <c r="A16" t="s">
        <v>667</v>
      </c>
      <c r="B16" t="s">
        <v>680</v>
      </c>
      <c r="C16" t="s">
        <v>700</v>
      </c>
      <c r="E16" t="s">
        <v>136</v>
      </c>
      <c r="F16" t="s">
        <v>137</v>
      </c>
      <c r="G16" t="s">
        <v>701</v>
      </c>
      <c r="H16" t="s">
        <v>702</v>
      </c>
      <c r="I16">
        <v>196055</v>
      </c>
      <c r="J16">
        <v>581791</v>
      </c>
      <c r="K16" t="s">
        <v>703</v>
      </c>
      <c r="L16" t="s">
        <v>704</v>
      </c>
      <c r="M16" t="s">
        <v>705</v>
      </c>
      <c r="N16">
        <v>5</v>
      </c>
      <c r="O16" t="s">
        <v>706</v>
      </c>
      <c r="P16">
        <v>39</v>
      </c>
      <c r="Q16">
        <v>20</v>
      </c>
      <c r="R16">
        <v>13</v>
      </c>
      <c r="S16">
        <v>12</v>
      </c>
      <c r="T16">
        <v>9</v>
      </c>
      <c r="U16">
        <v>5</v>
      </c>
      <c r="V16">
        <v>24</v>
      </c>
      <c r="W16">
        <v>25</v>
      </c>
      <c r="X16">
        <v>1</v>
      </c>
      <c r="Y16">
        <v>0</v>
      </c>
      <c r="Z16">
        <v>1</v>
      </c>
      <c r="AA16">
        <v>6</v>
      </c>
      <c r="AB16">
        <v>1</v>
      </c>
      <c r="AC16">
        <v>0</v>
      </c>
      <c r="AD16">
        <v>0</v>
      </c>
      <c r="AE16">
        <v>0</v>
      </c>
      <c r="AF16">
        <v>0</v>
      </c>
      <c r="AG16">
        <v>1</v>
      </c>
      <c r="AH16">
        <v>0</v>
      </c>
      <c r="AI16">
        <v>0</v>
      </c>
      <c r="AJ16">
        <v>0</v>
      </c>
      <c r="AK16">
        <v>0</v>
      </c>
    </row>
    <row r="17" spans="1:37" x14ac:dyDescent="0.25">
      <c r="A17" t="s">
        <v>667</v>
      </c>
      <c r="B17" t="s">
        <v>680</v>
      </c>
      <c r="C17" t="s">
        <v>700</v>
      </c>
      <c r="E17" t="s">
        <v>26</v>
      </c>
      <c r="F17" t="s">
        <v>27</v>
      </c>
      <c r="G17" t="s">
        <v>707</v>
      </c>
      <c r="H17" t="s">
        <v>195</v>
      </c>
      <c r="I17">
        <v>84024</v>
      </c>
      <c r="J17">
        <v>456147</v>
      </c>
      <c r="K17" t="s">
        <v>708</v>
      </c>
      <c r="L17" t="s">
        <v>709</v>
      </c>
      <c r="M17" t="s">
        <v>710</v>
      </c>
      <c r="N17">
        <v>713</v>
      </c>
      <c r="O17" t="s">
        <v>711</v>
      </c>
      <c r="P17">
        <v>7</v>
      </c>
      <c r="Q17">
        <v>10</v>
      </c>
      <c r="R17">
        <v>11</v>
      </c>
      <c r="S17">
        <v>10</v>
      </c>
      <c r="T17">
        <v>18</v>
      </c>
      <c r="U17">
        <v>6</v>
      </c>
      <c r="V17">
        <v>10</v>
      </c>
      <c r="W17">
        <v>7</v>
      </c>
      <c r="X17">
        <v>2</v>
      </c>
      <c r="Y17">
        <v>0</v>
      </c>
      <c r="Z17">
        <v>1</v>
      </c>
      <c r="AA17">
        <v>1</v>
      </c>
      <c r="AB17">
        <v>1</v>
      </c>
      <c r="AC17">
        <v>0</v>
      </c>
      <c r="AD17">
        <v>0</v>
      </c>
      <c r="AE17">
        <v>2</v>
      </c>
      <c r="AF17">
        <v>0</v>
      </c>
      <c r="AG17">
        <v>3</v>
      </c>
      <c r="AH17">
        <v>0</v>
      </c>
      <c r="AI17">
        <v>89</v>
      </c>
      <c r="AJ17">
        <v>0</v>
      </c>
      <c r="AK17">
        <v>0</v>
      </c>
    </row>
    <row r="18" spans="1:37" x14ac:dyDescent="0.25">
      <c r="A18" t="s">
        <v>667</v>
      </c>
      <c r="B18" t="s">
        <v>680</v>
      </c>
      <c r="C18" t="s">
        <v>712</v>
      </c>
      <c r="E18" t="s">
        <v>32</v>
      </c>
      <c r="F18" t="s">
        <v>33</v>
      </c>
      <c r="G18" t="s">
        <v>713</v>
      </c>
      <c r="H18" t="s">
        <v>714</v>
      </c>
      <c r="I18">
        <v>132208</v>
      </c>
      <c r="J18">
        <v>411291</v>
      </c>
      <c r="K18" t="s">
        <v>708</v>
      </c>
      <c r="L18" t="s">
        <v>715</v>
      </c>
      <c r="M18" t="s">
        <v>33</v>
      </c>
      <c r="N18">
        <v>33</v>
      </c>
      <c r="O18" t="s">
        <v>716</v>
      </c>
      <c r="P18">
        <v>77</v>
      </c>
      <c r="Q18">
        <v>40</v>
      </c>
      <c r="R18">
        <v>16</v>
      </c>
      <c r="S18">
        <v>95</v>
      </c>
      <c r="T18">
        <v>47</v>
      </c>
      <c r="U18">
        <v>14</v>
      </c>
      <c r="V18">
        <v>24</v>
      </c>
      <c r="W18">
        <v>3</v>
      </c>
      <c r="X18">
        <v>1</v>
      </c>
      <c r="Y18">
        <v>0</v>
      </c>
      <c r="Z18">
        <v>1</v>
      </c>
      <c r="AA18">
        <v>20</v>
      </c>
      <c r="AB18">
        <v>0</v>
      </c>
      <c r="AC18">
        <v>1</v>
      </c>
      <c r="AD18">
        <v>0</v>
      </c>
      <c r="AE18">
        <v>1</v>
      </c>
      <c r="AF18">
        <v>0</v>
      </c>
      <c r="AG18">
        <v>13</v>
      </c>
      <c r="AH18">
        <v>0</v>
      </c>
      <c r="AI18">
        <v>0</v>
      </c>
      <c r="AJ18">
        <v>2</v>
      </c>
      <c r="AK18">
        <v>2</v>
      </c>
    </row>
    <row r="19" spans="1:37" x14ac:dyDescent="0.25">
      <c r="A19" t="s">
        <v>667</v>
      </c>
      <c r="B19" t="s">
        <v>717</v>
      </c>
      <c r="C19" t="s">
        <v>700</v>
      </c>
      <c r="E19" t="s">
        <v>142</v>
      </c>
      <c r="F19" t="s">
        <v>143</v>
      </c>
      <c r="G19" t="s">
        <v>718</v>
      </c>
      <c r="H19" t="s">
        <v>719</v>
      </c>
      <c r="I19">
        <v>149495</v>
      </c>
      <c r="J19">
        <v>413744</v>
      </c>
      <c r="K19" t="s">
        <v>720</v>
      </c>
      <c r="L19" t="s">
        <v>721</v>
      </c>
      <c r="M19" t="s">
        <v>722</v>
      </c>
      <c r="N19">
        <v>58</v>
      </c>
      <c r="O19" t="s">
        <v>723</v>
      </c>
      <c r="P19">
        <v>24</v>
      </c>
      <c r="Q19">
        <v>124</v>
      </c>
      <c r="R19">
        <v>26</v>
      </c>
      <c r="S19">
        <v>13</v>
      </c>
      <c r="T19">
        <v>30</v>
      </c>
      <c r="U19">
        <v>19</v>
      </c>
      <c r="V19">
        <v>46</v>
      </c>
      <c r="W19">
        <v>2</v>
      </c>
      <c r="X19">
        <v>4</v>
      </c>
      <c r="Y19">
        <v>0</v>
      </c>
      <c r="Z19">
        <v>4</v>
      </c>
      <c r="AA19">
        <v>20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10</v>
      </c>
      <c r="AH19">
        <v>0</v>
      </c>
      <c r="AI19">
        <v>1160</v>
      </c>
      <c r="AJ19">
        <v>2</v>
      </c>
      <c r="AK19">
        <v>1</v>
      </c>
    </row>
    <row r="20" spans="1:37" x14ac:dyDescent="0.25">
      <c r="A20" t="s">
        <v>667</v>
      </c>
      <c r="B20" t="s">
        <v>668</v>
      </c>
      <c r="C20" t="s">
        <v>666</v>
      </c>
      <c r="D20" t="s">
        <v>724</v>
      </c>
      <c r="E20" t="s">
        <v>142</v>
      </c>
      <c r="F20" t="s">
        <v>143</v>
      </c>
      <c r="G20" t="s">
        <v>718</v>
      </c>
      <c r="H20" t="s">
        <v>719</v>
      </c>
      <c r="I20">
        <v>149495</v>
      </c>
      <c r="J20">
        <v>413744</v>
      </c>
      <c r="K20" t="s">
        <v>725</v>
      </c>
      <c r="L20" t="s">
        <v>726</v>
      </c>
      <c r="M20" t="s">
        <v>727</v>
      </c>
      <c r="N20">
        <v>58</v>
      </c>
      <c r="O20" t="s">
        <v>728</v>
      </c>
      <c r="P20">
        <v>24</v>
      </c>
      <c r="Q20">
        <v>124</v>
      </c>
      <c r="R20">
        <v>26</v>
      </c>
      <c r="S20">
        <v>13</v>
      </c>
      <c r="T20">
        <v>30</v>
      </c>
      <c r="U20">
        <v>19</v>
      </c>
      <c r="V20">
        <v>46</v>
      </c>
      <c r="W20">
        <v>2</v>
      </c>
      <c r="X20">
        <v>4</v>
      </c>
      <c r="Y20">
        <v>0</v>
      </c>
      <c r="Z20">
        <v>4</v>
      </c>
      <c r="AA20">
        <v>20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10</v>
      </c>
      <c r="AH20">
        <v>0</v>
      </c>
      <c r="AI20">
        <v>325</v>
      </c>
      <c r="AJ20">
        <v>2</v>
      </c>
      <c r="AK20">
        <v>1</v>
      </c>
    </row>
    <row r="21" spans="1:37" x14ac:dyDescent="0.25">
      <c r="A21" t="s">
        <v>667</v>
      </c>
      <c r="B21" t="s">
        <v>680</v>
      </c>
      <c r="C21" t="s">
        <v>712</v>
      </c>
      <c r="E21" t="s">
        <v>30</v>
      </c>
      <c r="F21" t="s">
        <v>31</v>
      </c>
      <c r="G21" t="s">
        <v>729</v>
      </c>
      <c r="H21" t="s">
        <v>730</v>
      </c>
      <c r="I21">
        <v>166100</v>
      </c>
      <c r="J21">
        <v>384747</v>
      </c>
      <c r="K21" t="s">
        <v>731</v>
      </c>
      <c r="L21" t="s">
        <v>732</v>
      </c>
      <c r="M21" t="s">
        <v>733</v>
      </c>
      <c r="N21">
        <v>13</v>
      </c>
      <c r="O21" t="s">
        <v>734</v>
      </c>
      <c r="P21">
        <v>30</v>
      </c>
      <c r="Q21">
        <v>30</v>
      </c>
      <c r="R21">
        <v>11</v>
      </c>
      <c r="S21">
        <v>36</v>
      </c>
      <c r="T21">
        <v>47</v>
      </c>
      <c r="U21">
        <v>18</v>
      </c>
      <c r="V21">
        <v>16</v>
      </c>
      <c r="W21">
        <v>4</v>
      </c>
      <c r="X21">
        <v>4</v>
      </c>
      <c r="Y21">
        <v>0</v>
      </c>
      <c r="Z21">
        <v>3</v>
      </c>
      <c r="AA21">
        <v>16</v>
      </c>
      <c r="AB21">
        <v>1</v>
      </c>
      <c r="AC21">
        <v>1</v>
      </c>
      <c r="AD21">
        <v>1</v>
      </c>
      <c r="AE21">
        <v>0</v>
      </c>
      <c r="AF21">
        <v>0</v>
      </c>
      <c r="AG21">
        <v>9</v>
      </c>
      <c r="AH21">
        <v>0</v>
      </c>
      <c r="AI21">
        <v>0</v>
      </c>
      <c r="AJ21">
        <v>0</v>
      </c>
      <c r="AK21">
        <v>0</v>
      </c>
    </row>
    <row r="22" spans="1:37" x14ac:dyDescent="0.25">
      <c r="A22" t="s">
        <v>667</v>
      </c>
      <c r="B22" t="s">
        <v>717</v>
      </c>
      <c r="C22" t="s">
        <v>712</v>
      </c>
      <c r="I22">
        <v>0</v>
      </c>
      <c r="J22">
        <v>0</v>
      </c>
      <c r="K22" t="s">
        <v>735</v>
      </c>
      <c r="L22" t="s">
        <v>736</v>
      </c>
      <c r="M22" t="s">
        <v>489</v>
      </c>
      <c r="N22">
        <v>44</v>
      </c>
      <c r="O22" t="s">
        <v>737</v>
      </c>
      <c r="P22">
        <v>21</v>
      </c>
      <c r="Q22">
        <v>96</v>
      </c>
      <c r="R22">
        <v>15</v>
      </c>
      <c r="S22">
        <v>13</v>
      </c>
      <c r="T22">
        <v>24</v>
      </c>
      <c r="U22">
        <v>8</v>
      </c>
      <c r="V22">
        <v>58</v>
      </c>
      <c r="W22">
        <v>1</v>
      </c>
      <c r="X22">
        <v>0</v>
      </c>
      <c r="Y22">
        <v>0</v>
      </c>
      <c r="Z22">
        <v>1</v>
      </c>
      <c r="AA22">
        <v>5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1298</v>
      </c>
      <c r="AJ22">
        <v>1</v>
      </c>
      <c r="AK22">
        <v>2</v>
      </c>
    </row>
    <row r="23" spans="1:37" x14ac:dyDescent="0.25">
      <c r="A23" t="s">
        <v>667</v>
      </c>
      <c r="B23" t="s">
        <v>680</v>
      </c>
      <c r="C23" t="s">
        <v>712</v>
      </c>
      <c r="D23" t="s">
        <v>738</v>
      </c>
      <c r="E23" t="s">
        <v>26</v>
      </c>
      <c r="F23" t="s">
        <v>27</v>
      </c>
      <c r="G23" t="s">
        <v>739</v>
      </c>
      <c r="H23" t="s">
        <v>740</v>
      </c>
      <c r="I23">
        <v>81321</v>
      </c>
      <c r="J23">
        <v>455013</v>
      </c>
      <c r="K23" t="s">
        <v>741</v>
      </c>
      <c r="L23" t="s">
        <v>742</v>
      </c>
      <c r="M23" t="s">
        <v>743</v>
      </c>
      <c r="N23">
        <v>829</v>
      </c>
      <c r="O23" t="s">
        <v>744</v>
      </c>
      <c r="P23">
        <v>4</v>
      </c>
      <c r="Q23">
        <v>4</v>
      </c>
      <c r="R23">
        <v>3</v>
      </c>
      <c r="S23">
        <v>11</v>
      </c>
      <c r="T23">
        <v>37</v>
      </c>
      <c r="U23">
        <v>13</v>
      </c>
      <c r="V23">
        <v>3</v>
      </c>
      <c r="W23">
        <v>1</v>
      </c>
      <c r="X23">
        <v>0</v>
      </c>
      <c r="Y23">
        <v>0</v>
      </c>
      <c r="Z23">
        <v>1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5</v>
      </c>
      <c r="AH23">
        <v>0</v>
      </c>
      <c r="AI23">
        <v>0</v>
      </c>
      <c r="AJ23">
        <v>2</v>
      </c>
      <c r="AK23">
        <v>0</v>
      </c>
    </row>
    <row r="24" spans="1:37" x14ac:dyDescent="0.25">
      <c r="A24" t="s">
        <v>667</v>
      </c>
      <c r="B24" t="s">
        <v>745</v>
      </c>
      <c r="C24" t="s">
        <v>712</v>
      </c>
      <c r="E24" t="s">
        <v>24</v>
      </c>
      <c r="F24" t="s">
        <v>25</v>
      </c>
      <c r="G24" t="s">
        <v>746</v>
      </c>
      <c r="H24" t="s">
        <v>747</v>
      </c>
      <c r="I24">
        <v>190328</v>
      </c>
      <c r="J24">
        <v>551940</v>
      </c>
      <c r="K24" t="s">
        <v>748</v>
      </c>
      <c r="L24" t="s">
        <v>749</v>
      </c>
      <c r="M24" t="s">
        <v>25</v>
      </c>
      <c r="N24">
        <v>7</v>
      </c>
      <c r="O24" t="s">
        <v>750</v>
      </c>
      <c r="P24">
        <v>48</v>
      </c>
      <c r="Q24">
        <v>50</v>
      </c>
      <c r="R24">
        <v>7</v>
      </c>
      <c r="S24">
        <v>19</v>
      </c>
      <c r="T24">
        <v>54</v>
      </c>
      <c r="U24">
        <v>34</v>
      </c>
      <c r="V24">
        <v>78</v>
      </c>
      <c r="W24">
        <v>50</v>
      </c>
      <c r="X24">
        <v>7</v>
      </c>
      <c r="Y24">
        <v>0</v>
      </c>
      <c r="Z24">
        <v>5</v>
      </c>
      <c r="AA24">
        <v>10</v>
      </c>
      <c r="AB24">
        <v>1</v>
      </c>
      <c r="AC24">
        <v>0</v>
      </c>
      <c r="AD24">
        <v>2</v>
      </c>
      <c r="AE24">
        <v>1</v>
      </c>
      <c r="AF24">
        <v>0</v>
      </c>
      <c r="AG24">
        <v>23</v>
      </c>
      <c r="AH24">
        <v>0</v>
      </c>
      <c r="AI24">
        <v>1280</v>
      </c>
      <c r="AJ24">
        <v>2</v>
      </c>
      <c r="AK24">
        <v>0</v>
      </c>
    </row>
    <row r="25" spans="1:37" x14ac:dyDescent="0.25">
      <c r="A25" t="s">
        <v>667</v>
      </c>
      <c r="B25" t="s">
        <v>745</v>
      </c>
      <c r="C25" t="s">
        <v>700</v>
      </c>
      <c r="E25" t="s">
        <v>28</v>
      </c>
      <c r="F25" t="s">
        <v>29</v>
      </c>
      <c r="G25" t="s">
        <v>751</v>
      </c>
      <c r="H25" t="s">
        <v>752</v>
      </c>
      <c r="I25">
        <v>29778</v>
      </c>
      <c r="J25">
        <v>387479</v>
      </c>
      <c r="K25" t="s">
        <v>753</v>
      </c>
      <c r="L25" t="s">
        <v>754</v>
      </c>
      <c r="M25" t="s">
        <v>29</v>
      </c>
      <c r="N25">
        <v>12</v>
      </c>
      <c r="O25" t="s">
        <v>755</v>
      </c>
      <c r="P25">
        <v>25</v>
      </c>
      <c r="Q25">
        <v>81</v>
      </c>
      <c r="R25">
        <v>29</v>
      </c>
      <c r="S25">
        <v>27</v>
      </c>
      <c r="T25">
        <v>30</v>
      </c>
      <c r="U25">
        <v>11</v>
      </c>
      <c r="V25">
        <v>63</v>
      </c>
      <c r="W25">
        <v>35</v>
      </c>
      <c r="X25">
        <v>0</v>
      </c>
      <c r="Y25">
        <v>1</v>
      </c>
      <c r="Z25">
        <v>0</v>
      </c>
      <c r="AA25">
        <v>9</v>
      </c>
      <c r="AB25">
        <v>1</v>
      </c>
      <c r="AC25">
        <v>0</v>
      </c>
      <c r="AD25">
        <v>1</v>
      </c>
      <c r="AE25">
        <v>1</v>
      </c>
      <c r="AF25">
        <v>1</v>
      </c>
      <c r="AG25">
        <v>11</v>
      </c>
      <c r="AH25">
        <v>0</v>
      </c>
      <c r="AI25">
        <v>1200</v>
      </c>
      <c r="AJ25">
        <v>2</v>
      </c>
      <c r="AK25">
        <v>0</v>
      </c>
    </row>
    <row r="26" spans="1:37" x14ac:dyDescent="0.25">
      <c r="A26" t="s">
        <v>667</v>
      </c>
      <c r="B26" t="s">
        <v>680</v>
      </c>
      <c r="C26" t="s">
        <v>712</v>
      </c>
      <c r="E26" t="s">
        <v>142</v>
      </c>
      <c r="F26" t="s">
        <v>143</v>
      </c>
      <c r="G26" t="s">
        <v>756</v>
      </c>
      <c r="H26" t="s">
        <v>757</v>
      </c>
      <c r="I26">
        <v>149758</v>
      </c>
      <c r="J26">
        <v>414699</v>
      </c>
      <c r="K26" t="s">
        <v>758</v>
      </c>
      <c r="L26" t="s">
        <v>759</v>
      </c>
      <c r="M26" t="s">
        <v>760</v>
      </c>
      <c r="N26">
        <v>60</v>
      </c>
      <c r="O26" t="s">
        <v>761</v>
      </c>
      <c r="P26">
        <v>16</v>
      </c>
      <c r="Q26">
        <v>48</v>
      </c>
      <c r="R26">
        <v>31</v>
      </c>
      <c r="S26">
        <v>30</v>
      </c>
      <c r="T26">
        <v>55</v>
      </c>
      <c r="U26">
        <v>21</v>
      </c>
      <c r="V26">
        <v>56</v>
      </c>
      <c r="W26">
        <v>10</v>
      </c>
      <c r="X26">
        <v>3</v>
      </c>
      <c r="Y26">
        <v>0</v>
      </c>
      <c r="Z26">
        <v>5</v>
      </c>
      <c r="AA26">
        <v>23</v>
      </c>
      <c r="AB26">
        <v>1</v>
      </c>
      <c r="AC26">
        <v>1</v>
      </c>
      <c r="AD26">
        <v>1</v>
      </c>
      <c r="AE26">
        <v>1</v>
      </c>
      <c r="AF26">
        <v>0</v>
      </c>
      <c r="AG26">
        <v>14</v>
      </c>
      <c r="AH26">
        <v>0</v>
      </c>
      <c r="AI26">
        <v>0</v>
      </c>
      <c r="AJ26">
        <v>1</v>
      </c>
      <c r="AK26">
        <v>0</v>
      </c>
    </row>
    <row r="27" spans="1:37" x14ac:dyDescent="0.25">
      <c r="A27" t="s">
        <v>667</v>
      </c>
      <c r="B27" t="s">
        <v>680</v>
      </c>
      <c r="C27" t="s">
        <v>712</v>
      </c>
      <c r="E27" t="s">
        <v>48</v>
      </c>
      <c r="F27" t="s">
        <v>49</v>
      </c>
      <c r="G27" t="s">
        <v>762</v>
      </c>
      <c r="H27" t="s">
        <v>49</v>
      </c>
      <c r="I27">
        <v>201085</v>
      </c>
      <c r="J27">
        <v>430698</v>
      </c>
      <c r="K27" t="s">
        <v>763</v>
      </c>
      <c r="L27" t="s">
        <v>764</v>
      </c>
      <c r="M27" t="s">
        <v>49</v>
      </c>
      <c r="N27">
        <v>3</v>
      </c>
      <c r="O27" t="s">
        <v>765</v>
      </c>
      <c r="P27">
        <v>32</v>
      </c>
      <c r="Q27">
        <v>58</v>
      </c>
      <c r="R27">
        <v>51</v>
      </c>
      <c r="S27">
        <v>25</v>
      </c>
      <c r="T27">
        <v>32</v>
      </c>
      <c r="U27">
        <v>16</v>
      </c>
      <c r="V27">
        <v>81</v>
      </c>
      <c r="W27">
        <v>9</v>
      </c>
      <c r="X27">
        <v>1</v>
      </c>
      <c r="Y27">
        <v>0</v>
      </c>
      <c r="Z27">
        <v>7</v>
      </c>
      <c r="AA27">
        <v>16</v>
      </c>
      <c r="AB27">
        <v>3</v>
      </c>
      <c r="AC27">
        <v>2</v>
      </c>
      <c r="AD27">
        <v>0</v>
      </c>
      <c r="AE27">
        <v>0</v>
      </c>
      <c r="AF27">
        <v>0</v>
      </c>
      <c r="AG27">
        <v>13</v>
      </c>
      <c r="AH27">
        <v>0</v>
      </c>
      <c r="AI27">
        <v>0</v>
      </c>
      <c r="AJ27">
        <v>4</v>
      </c>
      <c r="AK27">
        <v>0</v>
      </c>
    </row>
    <row r="28" spans="1:37" x14ac:dyDescent="0.25">
      <c r="A28" t="s">
        <v>667</v>
      </c>
      <c r="B28" t="s">
        <v>745</v>
      </c>
      <c r="C28" t="s">
        <v>712</v>
      </c>
      <c r="E28" t="s">
        <v>72</v>
      </c>
      <c r="F28" t="s">
        <v>73</v>
      </c>
      <c r="G28" t="s">
        <v>766</v>
      </c>
      <c r="H28" t="s">
        <v>767</v>
      </c>
      <c r="I28">
        <v>77590</v>
      </c>
      <c r="J28">
        <v>393872</v>
      </c>
      <c r="K28" t="s">
        <v>768</v>
      </c>
      <c r="L28" t="s">
        <v>769</v>
      </c>
      <c r="M28" t="s">
        <v>73</v>
      </c>
      <c r="N28">
        <v>1143</v>
      </c>
      <c r="O28" t="s">
        <v>770</v>
      </c>
      <c r="P28">
        <v>64</v>
      </c>
      <c r="Q28">
        <v>103</v>
      </c>
      <c r="R28">
        <v>25</v>
      </c>
      <c r="S28">
        <v>50</v>
      </c>
      <c r="T28">
        <v>47</v>
      </c>
      <c r="U28">
        <v>12</v>
      </c>
      <c r="V28">
        <v>53</v>
      </c>
      <c r="W28">
        <v>3</v>
      </c>
      <c r="X28">
        <v>2</v>
      </c>
      <c r="Y28">
        <v>0</v>
      </c>
      <c r="Z28">
        <v>1</v>
      </c>
      <c r="AA28">
        <v>31</v>
      </c>
      <c r="AB28">
        <v>0</v>
      </c>
      <c r="AC28">
        <v>1</v>
      </c>
      <c r="AD28">
        <v>0</v>
      </c>
      <c r="AE28">
        <v>0</v>
      </c>
      <c r="AF28">
        <v>1</v>
      </c>
      <c r="AG28">
        <v>22</v>
      </c>
      <c r="AH28">
        <v>1</v>
      </c>
      <c r="AI28">
        <v>850</v>
      </c>
      <c r="AJ28">
        <v>2</v>
      </c>
      <c r="AK28">
        <v>0</v>
      </c>
    </row>
    <row r="29" spans="1:37" x14ac:dyDescent="0.25">
      <c r="A29" t="s">
        <v>667</v>
      </c>
      <c r="B29" t="s">
        <v>745</v>
      </c>
      <c r="C29" t="s">
        <v>712</v>
      </c>
      <c r="E29" t="s">
        <v>40</v>
      </c>
      <c r="F29" t="s">
        <v>41</v>
      </c>
      <c r="G29" t="s">
        <v>771</v>
      </c>
      <c r="H29" t="s">
        <v>772</v>
      </c>
      <c r="I29">
        <v>258761</v>
      </c>
      <c r="J29">
        <v>533582</v>
      </c>
      <c r="K29" t="s">
        <v>773</v>
      </c>
      <c r="L29" t="s">
        <v>774</v>
      </c>
      <c r="M29" t="s">
        <v>41</v>
      </c>
      <c r="N29">
        <v>17</v>
      </c>
      <c r="O29" t="s">
        <v>775</v>
      </c>
      <c r="P29">
        <v>61</v>
      </c>
      <c r="Q29">
        <v>67</v>
      </c>
      <c r="R29">
        <v>51</v>
      </c>
      <c r="S29">
        <v>40</v>
      </c>
      <c r="T29">
        <v>47</v>
      </c>
      <c r="U29">
        <v>6</v>
      </c>
      <c r="V29">
        <v>34</v>
      </c>
      <c r="W29">
        <v>13</v>
      </c>
      <c r="X29">
        <v>1</v>
      </c>
      <c r="Y29">
        <v>0</v>
      </c>
      <c r="Z29">
        <v>0</v>
      </c>
      <c r="AA29">
        <v>13</v>
      </c>
      <c r="AB29">
        <v>0</v>
      </c>
      <c r="AC29">
        <v>1</v>
      </c>
      <c r="AD29">
        <v>0</v>
      </c>
      <c r="AE29">
        <v>0</v>
      </c>
      <c r="AF29">
        <v>0</v>
      </c>
      <c r="AG29">
        <v>8</v>
      </c>
      <c r="AH29">
        <v>0</v>
      </c>
      <c r="AI29">
        <v>1039</v>
      </c>
      <c r="AJ29">
        <v>0</v>
      </c>
      <c r="AK29">
        <v>1</v>
      </c>
    </row>
    <row r="30" spans="1:37" x14ac:dyDescent="0.25">
      <c r="A30" t="s">
        <v>667</v>
      </c>
      <c r="B30" t="s">
        <v>668</v>
      </c>
      <c r="C30" t="s">
        <v>712</v>
      </c>
      <c r="E30" t="s">
        <v>82</v>
      </c>
      <c r="F30" t="s">
        <v>83</v>
      </c>
      <c r="G30" t="s">
        <v>776</v>
      </c>
      <c r="H30" t="s">
        <v>777</v>
      </c>
      <c r="I30">
        <v>188611</v>
      </c>
      <c r="J30">
        <v>346530</v>
      </c>
      <c r="K30" t="s">
        <v>778</v>
      </c>
      <c r="L30" t="s">
        <v>779</v>
      </c>
      <c r="M30" t="s">
        <v>780</v>
      </c>
      <c r="N30">
        <v>2</v>
      </c>
      <c r="O30" t="s">
        <v>781</v>
      </c>
      <c r="P30">
        <v>157</v>
      </c>
      <c r="Q30">
        <v>131</v>
      </c>
      <c r="R30">
        <v>41</v>
      </c>
      <c r="S30">
        <v>51</v>
      </c>
      <c r="T30">
        <v>43</v>
      </c>
      <c r="U30">
        <v>19</v>
      </c>
      <c r="V30">
        <v>63</v>
      </c>
      <c r="W30">
        <v>8</v>
      </c>
      <c r="X30">
        <v>4</v>
      </c>
      <c r="Y30">
        <v>0</v>
      </c>
      <c r="Z30">
        <v>3</v>
      </c>
      <c r="AA30">
        <v>28</v>
      </c>
      <c r="AB30">
        <v>0</v>
      </c>
      <c r="AC30">
        <v>0</v>
      </c>
      <c r="AD30">
        <v>0</v>
      </c>
      <c r="AE30">
        <v>1</v>
      </c>
      <c r="AF30">
        <v>2</v>
      </c>
      <c r="AG30">
        <v>22</v>
      </c>
      <c r="AH30">
        <v>0</v>
      </c>
      <c r="AI30">
        <v>577</v>
      </c>
      <c r="AJ30">
        <v>1</v>
      </c>
      <c r="AK30">
        <v>3</v>
      </c>
    </row>
    <row r="31" spans="1:37" x14ac:dyDescent="0.25">
      <c r="A31" t="s">
        <v>667</v>
      </c>
      <c r="B31" t="s">
        <v>745</v>
      </c>
      <c r="C31" t="s">
        <v>712</v>
      </c>
      <c r="E31" t="s">
        <v>56</v>
      </c>
      <c r="F31" t="s">
        <v>57</v>
      </c>
      <c r="G31" t="s">
        <v>782</v>
      </c>
      <c r="H31" t="s">
        <v>783</v>
      </c>
      <c r="I31">
        <v>111537</v>
      </c>
      <c r="J31">
        <v>551215</v>
      </c>
      <c r="K31" t="s">
        <v>778</v>
      </c>
      <c r="L31" t="s">
        <v>784</v>
      </c>
      <c r="M31" t="s">
        <v>57</v>
      </c>
      <c r="N31">
        <v>10</v>
      </c>
      <c r="O31" t="s">
        <v>785</v>
      </c>
      <c r="P31">
        <v>38</v>
      </c>
      <c r="Q31">
        <v>71</v>
      </c>
      <c r="R31">
        <v>19</v>
      </c>
      <c r="S31">
        <v>43</v>
      </c>
      <c r="T31">
        <v>23</v>
      </c>
      <c r="U31">
        <v>9</v>
      </c>
      <c r="V31">
        <v>23</v>
      </c>
      <c r="W31">
        <v>16</v>
      </c>
      <c r="X31">
        <v>3</v>
      </c>
      <c r="Y31">
        <v>1</v>
      </c>
      <c r="Z31">
        <v>3</v>
      </c>
      <c r="AA31">
        <v>16</v>
      </c>
      <c r="AB31">
        <v>3</v>
      </c>
      <c r="AC31">
        <v>1</v>
      </c>
      <c r="AD31">
        <v>0</v>
      </c>
      <c r="AE31">
        <v>1</v>
      </c>
      <c r="AF31">
        <v>1</v>
      </c>
      <c r="AG31">
        <v>24</v>
      </c>
      <c r="AH31">
        <v>0</v>
      </c>
      <c r="AI31">
        <v>996</v>
      </c>
      <c r="AJ31">
        <v>1</v>
      </c>
      <c r="AK31">
        <v>1</v>
      </c>
    </row>
    <row r="32" spans="1:37" x14ac:dyDescent="0.25">
      <c r="A32" t="s">
        <v>667</v>
      </c>
      <c r="B32" t="s">
        <v>668</v>
      </c>
      <c r="C32" t="s">
        <v>712</v>
      </c>
      <c r="E32" t="s">
        <v>42</v>
      </c>
      <c r="F32" t="s">
        <v>43</v>
      </c>
      <c r="G32" t="s">
        <v>786</v>
      </c>
      <c r="H32" t="s">
        <v>787</v>
      </c>
      <c r="I32">
        <v>229837</v>
      </c>
      <c r="J32">
        <v>488596</v>
      </c>
      <c r="K32" t="s">
        <v>788</v>
      </c>
      <c r="L32" t="s">
        <v>789</v>
      </c>
      <c r="M32" t="s">
        <v>790</v>
      </c>
      <c r="N32">
        <v>15</v>
      </c>
      <c r="O32" t="s">
        <v>791</v>
      </c>
      <c r="P32">
        <v>91</v>
      </c>
      <c r="Q32">
        <v>22</v>
      </c>
      <c r="R32">
        <v>37</v>
      </c>
      <c r="S32">
        <v>40</v>
      </c>
      <c r="T32">
        <v>59</v>
      </c>
      <c r="U32">
        <v>22</v>
      </c>
      <c r="V32">
        <v>29</v>
      </c>
      <c r="W32">
        <v>36</v>
      </c>
      <c r="X32">
        <v>5</v>
      </c>
      <c r="Y32">
        <v>0</v>
      </c>
      <c r="Z32">
        <v>1</v>
      </c>
      <c r="AA32">
        <v>6</v>
      </c>
      <c r="AB32">
        <v>0</v>
      </c>
      <c r="AC32">
        <v>0</v>
      </c>
      <c r="AD32">
        <v>0</v>
      </c>
      <c r="AE32">
        <v>0</v>
      </c>
      <c r="AF32">
        <v>1</v>
      </c>
      <c r="AG32">
        <v>4</v>
      </c>
      <c r="AH32">
        <v>0</v>
      </c>
      <c r="AI32">
        <v>345</v>
      </c>
      <c r="AJ32">
        <v>0</v>
      </c>
      <c r="AK32">
        <v>1</v>
      </c>
    </row>
    <row r="33" spans="1:37" x14ac:dyDescent="0.25">
      <c r="A33" t="s">
        <v>667</v>
      </c>
      <c r="B33" t="s">
        <v>745</v>
      </c>
      <c r="C33" t="s">
        <v>712</v>
      </c>
      <c r="E33" t="s">
        <v>78</v>
      </c>
      <c r="F33" t="s">
        <v>79</v>
      </c>
      <c r="G33" t="s">
        <v>792</v>
      </c>
      <c r="H33" t="s">
        <v>793</v>
      </c>
      <c r="I33">
        <v>196653</v>
      </c>
      <c r="J33">
        <v>392301</v>
      </c>
      <c r="K33" t="s">
        <v>794</v>
      </c>
      <c r="L33" t="s">
        <v>795</v>
      </c>
      <c r="M33" t="s">
        <v>79</v>
      </c>
      <c r="N33">
        <v>20</v>
      </c>
      <c r="O33" t="s">
        <v>796</v>
      </c>
      <c r="P33">
        <v>58</v>
      </c>
      <c r="Q33">
        <v>95</v>
      </c>
      <c r="R33">
        <v>39</v>
      </c>
      <c r="S33">
        <v>32</v>
      </c>
      <c r="T33">
        <v>41</v>
      </c>
      <c r="U33">
        <v>9</v>
      </c>
      <c r="V33">
        <v>78</v>
      </c>
      <c r="W33">
        <v>4</v>
      </c>
      <c r="X33">
        <v>0</v>
      </c>
      <c r="Y33">
        <v>0</v>
      </c>
      <c r="Z33">
        <v>1</v>
      </c>
      <c r="AA33">
        <v>15</v>
      </c>
      <c r="AB33">
        <v>0</v>
      </c>
      <c r="AC33">
        <v>5</v>
      </c>
      <c r="AD33">
        <v>2</v>
      </c>
      <c r="AE33">
        <v>1</v>
      </c>
      <c r="AF33">
        <v>0</v>
      </c>
      <c r="AG33">
        <v>13</v>
      </c>
      <c r="AH33">
        <v>0</v>
      </c>
      <c r="AI33">
        <v>1709</v>
      </c>
      <c r="AJ33">
        <v>2</v>
      </c>
      <c r="AK33">
        <v>1</v>
      </c>
    </row>
    <row r="34" spans="1:37" x14ac:dyDescent="0.25">
      <c r="A34" t="s">
        <v>667</v>
      </c>
      <c r="B34" t="s">
        <v>680</v>
      </c>
      <c r="C34" t="s">
        <v>712</v>
      </c>
      <c r="E34" t="s">
        <v>60</v>
      </c>
      <c r="F34" t="s">
        <v>61</v>
      </c>
      <c r="G34" t="s">
        <v>797</v>
      </c>
      <c r="H34" t="s">
        <v>798</v>
      </c>
      <c r="I34">
        <v>96757</v>
      </c>
      <c r="J34">
        <v>429013</v>
      </c>
      <c r="K34" t="s">
        <v>799</v>
      </c>
      <c r="L34" t="s">
        <v>800</v>
      </c>
      <c r="M34" t="s">
        <v>801</v>
      </c>
      <c r="N34">
        <v>11</v>
      </c>
      <c r="O34" t="s">
        <v>802</v>
      </c>
      <c r="P34">
        <v>83</v>
      </c>
      <c r="Q34">
        <v>70</v>
      </c>
      <c r="R34">
        <v>53</v>
      </c>
      <c r="S34">
        <v>72</v>
      </c>
      <c r="T34">
        <v>114</v>
      </c>
      <c r="U34">
        <v>31</v>
      </c>
      <c r="V34">
        <v>42</v>
      </c>
      <c r="W34">
        <v>69</v>
      </c>
      <c r="X34">
        <v>20</v>
      </c>
      <c r="Y34">
        <v>0</v>
      </c>
      <c r="Z34">
        <v>1</v>
      </c>
      <c r="AA34">
        <v>20</v>
      </c>
      <c r="AB34">
        <v>0</v>
      </c>
      <c r="AC34">
        <v>3</v>
      </c>
      <c r="AD34">
        <v>0</v>
      </c>
      <c r="AE34">
        <v>0</v>
      </c>
      <c r="AF34">
        <v>2</v>
      </c>
      <c r="AG34">
        <v>37</v>
      </c>
      <c r="AH34">
        <v>0</v>
      </c>
      <c r="AI34">
        <v>0</v>
      </c>
      <c r="AJ34">
        <v>3</v>
      </c>
      <c r="AK34">
        <v>0</v>
      </c>
    </row>
    <row r="35" spans="1:37" x14ac:dyDescent="0.25">
      <c r="A35" t="s">
        <v>667</v>
      </c>
      <c r="B35" t="s">
        <v>745</v>
      </c>
      <c r="C35" t="s">
        <v>712</v>
      </c>
      <c r="E35" t="s">
        <v>36</v>
      </c>
      <c r="F35" t="s">
        <v>37</v>
      </c>
      <c r="G35" t="s">
        <v>803</v>
      </c>
      <c r="H35" t="s">
        <v>804</v>
      </c>
      <c r="I35">
        <v>201384</v>
      </c>
      <c r="J35">
        <v>599592</v>
      </c>
      <c r="K35" t="s">
        <v>805</v>
      </c>
      <c r="L35" t="s">
        <v>806</v>
      </c>
      <c r="M35" t="s">
        <v>804</v>
      </c>
      <c r="N35">
        <v>19</v>
      </c>
      <c r="O35" t="s">
        <v>807</v>
      </c>
      <c r="P35">
        <v>45</v>
      </c>
      <c r="Q35">
        <v>7</v>
      </c>
      <c r="R35">
        <v>4</v>
      </c>
      <c r="S35">
        <v>9</v>
      </c>
      <c r="T35">
        <v>10</v>
      </c>
      <c r="U35">
        <v>5</v>
      </c>
      <c r="V35">
        <v>10</v>
      </c>
      <c r="W35">
        <v>26</v>
      </c>
      <c r="X35">
        <v>0</v>
      </c>
      <c r="Y35">
        <v>0</v>
      </c>
      <c r="Z35">
        <v>0</v>
      </c>
      <c r="AA35">
        <v>2</v>
      </c>
      <c r="AB35">
        <v>0</v>
      </c>
      <c r="AC35">
        <v>0</v>
      </c>
      <c r="AD35">
        <v>0</v>
      </c>
      <c r="AE35">
        <v>3</v>
      </c>
      <c r="AF35">
        <v>0</v>
      </c>
      <c r="AG35">
        <v>4</v>
      </c>
      <c r="AH35">
        <v>0</v>
      </c>
      <c r="AI35">
        <v>300</v>
      </c>
      <c r="AJ35">
        <v>0</v>
      </c>
      <c r="AK35">
        <v>0</v>
      </c>
    </row>
    <row r="36" spans="1:37" x14ac:dyDescent="0.25">
      <c r="A36" t="s">
        <v>667</v>
      </c>
      <c r="B36" t="s">
        <v>668</v>
      </c>
      <c r="C36" t="s">
        <v>700</v>
      </c>
      <c r="E36" t="s">
        <v>64</v>
      </c>
      <c r="F36" t="s">
        <v>65</v>
      </c>
      <c r="G36" t="s">
        <v>808</v>
      </c>
      <c r="H36" t="s">
        <v>809</v>
      </c>
      <c r="I36">
        <v>91954</v>
      </c>
      <c r="J36">
        <v>463824</v>
      </c>
      <c r="K36" t="s">
        <v>810</v>
      </c>
      <c r="L36" t="s">
        <v>811</v>
      </c>
      <c r="M36" t="s">
        <v>65</v>
      </c>
      <c r="N36">
        <v>15</v>
      </c>
      <c r="O36" t="s">
        <v>812</v>
      </c>
      <c r="P36">
        <v>11</v>
      </c>
      <c r="Q36">
        <v>68</v>
      </c>
      <c r="R36">
        <v>30</v>
      </c>
      <c r="S36">
        <v>24</v>
      </c>
      <c r="T36">
        <v>52</v>
      </c>
      <c r="U36">
        <v>29</v>
      </c>
      <c r="V36">
        <v>45</v>
      </c>
      <c r="W36">
        <v>12</v>
      </c>
      <c r="X36">
        <v>1</v>
      </c>
      <c r="Y36">
        <v>0</v>
      </c>
      <c r="Z36">
        <v>8</v>
      </c>
      <c r="AA36">
        <v>13</v>
      </c>
      <c r="AB36">
        <v>0</v>
      </c>
      <c r="AC36">
        <v>1</v>
      </c>
      <c r="AD36">
        <v>0</v>
      </c>
      <c r="AE36">
        <v>0</v>
      </c>
      <c r="AF36">
        <v>1</v>
      </c>
      <c r="AG36">
        <v>17</v>
      </c>
      <c r="AH36">
        <v>0</v>
      </c>
      <c r="AI36">
        <v>312</v>
      </c>
      <c r="AJ36">
        <v>0</v>
      </c>
      <c r="AK36">
        <v>0</v>
      </c>
    </row>
    <row r="37" spans="1:37" x14ac:dyDescent="0.25">
      <c r="A37" t="s">
        <v>667</v>
      </c>
      <c r="B37" t="s">
        <v>680</v>
      </c>
      <c r="C37" t="s">
        <v>712</v>
      </c>
      <c r="E37" t="s">
        <v>589</v>
      </c>
      <c r="F37" t="s">
        <v>590</v>
      </c>
      <c r="G37" t="s">
        <v>813</v>
      </c>
      <c r="H37" t="s">
        <v>814</v>
      </c>
      <c r="I37">
        <v>159111</v>
      </c>
      <c r="J37">
        <v>577181</v>
      </c>
      <c r="K37" t="s">
        <v>815</v>
      </c>
      <c r="L37" t="s">
        <v>816</v>
      </c>
      <c r="M37" t="s">
        <v>814</v>
      </c>
      <c r="N37">
        <v>3369</v>
      </c>
      <c r="O37" t="s">
        <v>817</v>
      </c>
      <c r="P37">
        <v>35</v>
      </c>
      <c r="Q37">
        <v>29</v>
      </c>
      <c r="R37">
        <v>35</v>
      </c>
      <c r="S37">
        <v>23</v>
      </c>
      <c r="T37">
        <v>14</v>
      </c>
      <c r="U37">
        <v>16</v>
      </c>
      <c r="V37">
        <v>18</v>
      </c>
      <c r="W37">
        <v>11</v>
      </c>
      <c r="X37">
        <v>1</v>
      </c>
      <c r="Y37">
        <v>0</v>
      </c>
      <c r="Z37">
        <v>0</v>
      </c>
      <c r="AA37">
        <v>5</v>
      </c>
      <c r="AB37">
        <v>0</v>
      </c>
      <c r="AC37">
        <v>2</v>
      </c>
      <c r="AD37">
        <v>0</v>
      </c>
      <c r="AE37">
        <v>0</v>
      </c>
      <c r="AF37">
        <v>0</v>
      </c>
      <c r="AG37">
        <v>9</v>
      </c>
      <c r="AH37">
        <v>0</v>
      </c>
      <c r="AI37">
        <v>198</v>
      </c>
      <c r="AJ37">
        <v>0</v>
      </c>
      <c r="AK37">
        <v>0</v>
      </c>
    </row>
    <row r="38" spans="1:37" x14ac:dyDescent="0.25">
      <c r="A38" t="s">
        <v>667</v>
      </c>
      <c r="B38" t="s">
        <v>680</v>
      </c>
      <c r="C38" t="s">
        <v>712</v>
      </c>
      <c r="E38" t="s">
        <v>76</v>
      </c>
      <c r="F38" t="s">
        <v>77</v>
      </c>
      <c r="G38" t="s">
        <v>818</v>
      </c>
      <c r="H38" t="s">
        <v>819</v>
      </c>
      <c r="I38">
        <v>179282</v>
      </c>
      <c r="J38">
        <v>323613</v>
      </c>
      <c r="K38" t="s">
        <v>820</v>
      </c>
      <c r="L38" t="s">
        <v>821</v>
      </c>
      <c r="M38" t="s">
        <v>822</v>
      </c>
      <c r="N38">
        <v>15</v>
      </c>
      <c r="O38" t="s">
        <v>823</v>
      </c>
      <c r="P38">
        <v>33</v>
      </c>
      <c r="Q38">
        <v>47</v>
      </c>
      <c r="R38">
        <v>17</v>
      </c>
      <c r="S38">
        <v>30</v>
      </c>
      <c r="T38">
        <v>25</v>
      </c>
      <c r="U38">
        <v>18</v>
      </c>
      <c r="V38">
        <v>35</v>
      </c>
      <c r="W38">
        <v>1</v>
      </c>
      <c r="X38">
        <v>2</v>
      </c>
      <c r="Y38">
        <v>0</v>
      </c>
      <c r="Z38">
        <v>3</v>
      </c>
      <c r="AA38">
        <v>16</v>
      </c>
      <c r="AB38">
        <v>0</v>
      </c>
      <c r="AC38">
        <v>0</v>
      </c>
      <c r="AD38">
        <v>0</v>
      </c>
      <c r="AE38">
        <v>0</v>
      </c>
      <c r="AF38">
        <v>1</v>
      </c>
      <c r="AG38">
        <v>10</v>
      </c>
      <c r="AH38">
        <v>1</v>
      </c>
      <c r="AI38">
        <v>239</v>
      </c>
      <c r="AJ38">
        <v>0</v>
      </c>
      <c r="AK38">
        <v>0</v>
      </c>
    </row>
    <row r="39" spans="1:37" x14ac:dyDescent="0.25">
      <c r="A39" t="s">
        <v>667</v>
      </c>
      <c r="B39" t="s">
        <v>668</v>
      </c>
      <c r="C39" t="s">
        <v>712</v>
      </c>
      <c r="E39" t="s">
        <v>46</v>
      </c>
      <c r="F39" t="s">
        <v>47</v>
      </c>
      <c r="G39" t="s">
        <v>824</v>
      </c>
      <c r="H39" t="s">
        <v>825</v>
      </c>
      <c r="I39">
        <v>193133</v>
      </c>
      <c r="J39">
        <v>443998</v>
      </c>
      <c r="K39" t="s">
        <v>826</v>
      </c>
      <c r="L39" t="s">
        <v>827</v>
      </c>
      <c r="M39" t="s">
        <v>47</v>
      </c>
      <c r="N39">
        <v>47</v>
      </c>
      <c r="O39" t="s">
        <v>828</v>
      </c>
      <c r="P39">
        <v>56</v>
      </c>
      <c r="Q39">
        <v>80</v>
      </c>
      <c r="R39">
        <v>88</v>
      </c>
      <c r="S39">
        <v>35</v>
      </c>
      <c r="T39">
        <v>61</v>
      </c>
      <c r="U39">
        <v>29</v>
      </c>
      <c r="V39">
        <v>77</v>
      </c>
      <c r="W39">
        <v>17</v>
      </c>
      <c r="X39">
        <v>3</v>
      </c>
      <c r="Y39">
        <v>0</v>
      </c>
      <c r="Z39">
        <v>5</v>
      </c>
      <c r="AA39">
        <v>39</v>
      </c>
      <c r="AB39">
        <v>1</v>
      </c>
      <c r="AC39">
        <v>3</v>
      </c>
      <c r="AD39">
        <v>0</v>
      </c>
      <c r="AE39">
        <v>1</v>
      </c>
      <c r="AF39">
        <v>1</v>
      </c>
      <c r="AG39">
        <v>18</v>
      </c>
      <c r="AH39">
        <v>0</v>
      </c>
      <c r="AI39">
        <v>518</v>
      </c>
      <c r="AK39">
        <v>4</v>
      </c>
    </row>
    <row r="40" spans="1:37" x14ac:dyDescent="0.25">
      <c r="A40" t="s">
        <v>667</v>
      </c>
      <c r="B40" t="s">
        <v>745</v>
      </c>
      <c r="C40" t="s">
        <v>712</v>
      </c>
      <c r="E40" t="s">
        <v>84</v>
      </c>
      <c r="F40" t="s">
        <v>85</v>
      </c>
      <c r="G40" t="s">
        <v>829</v>
      </c>
      <c r="H40" t="s">
        <v>830</v>
      </c>
      <c r="I40">
        <v>181424</v>
      </c>
      <c r="J40">
        <v>591262</v>
      </c>
      <c r="K40" t="s">
        <v>831</v>
      </c>
      <c r="L40" t="s">
        <v>832</v>
      </c>
      <c r="M40" t="s">
        <v>830</v>
      </c>
      <c r="N40">
        <v>4</v>
      </c>
      <c r="O40" t="s">
        <v>833</v>
      </c>
      <c r="P40">
        <v>85</v>
      </c>
      <c r="Q40">
        <v>44</v>
      </c>
      <c r="R40">
        <v>19</v>
      </c>
      <c r="S40">
        <v>28</v>
      </c>
      <c r="T40">
        <v>19</v>
      </c>
      <c r="U40">
        <v>16</v>
      </c>
      <c r="V40">
        <v>39</v>
      </c>
      <c r="W40">
        <v>23</v>
      </c>
      <c r="X40">
        <v>1</v>
      </c>
      <c r="Y40">
        <v>0</v>
      </c>
      <c r="Z40">
        <v>3</v>
      </c>
      <c r="AA40">
        <v>13</v>
      </c>
      <c r="AB40">
        <v>3</v>
      </c>
      <c r="AC40">
        <v>0</v>
      </c>
      <c r="AD40">
        <v>0</v>
      </c>
      <c r="AE40">
        <v>0</v>
      </c>
      <c r="AF40">
        <v>0</v>
      </c>
      <c r="AG40">
        <v>15</v>
      </c>
      <c r="AH40">
        <v>0</v>
      </c>
      <c r="AI40">
        <v>957</v>
      </c>
      <c r="AJ40">
        <v>1</v>
      </c>
      <c r="AK40">
        <v>1</v>
      </c>
    </row>
    <row r="41" spans="1:37" x14ac:dyDescent="0.25">
      <c r="A41" t="s">
        <v>667</v>
      </c>
      <c r="B41" t="s">
        <v>680</v>
      </c>
      <c r="C41" t="s">
        <v>712</v>
      </c>
      <c r="E41" t="s">
        <v>70</v>
      </c>
      <c r="F41" t="s">
        <v>71</v>
      </c>
      <c r="G41" t="s">
        <v>834</v>
      </c>
      <c r="H41" t="s">
        <v>835</v>
      </c>
      <c r="I41">
        <v>94242</v>
      </c>
      <c r="J41">
        <v>459171</v>
      </c>
      <c r="K41" t="s">
        <v>836</v>
      </c>
      <c r="L41" t="s">
        <v>837</v>
      </c>
      <c r="M41" t="s">
        <v>71</v>
      </c>
      <c r="N41">
        <v>3</v>
      </c>
      <c r="O41" t="s">
        <v>838</v>
      </c>
      <c r="P41">
        <v>118</v>
      </c>
      <c r="Q41">
        <v>53</v>
      </c>
      <c r="R41">
        <v>58</v>
      </c>
      <c r="S41">
        <v>54</v>
      </c>
      <c r="T41">
        <v>85</v>
      </c>
      <c r="U41">
        <v>27</v>
      </c>
      <c r="V41">
        <v>39</v>
      </c>
      <c r="W41">
        <v>13</v>
      </c>
      <c r="X41">
        <v>1</v>
      </c>
      <c r="Y41">
        <v>1</v>
      </c>
      <c r="Z41">
        <v>7</v>
      </c>
      <c r="AA41">
        <v>32</v>
      </c>
      <c r="AB41">
        <v>3</v>
      </c>
      <c r="AC41">
        <v>0</v>
      </c>
      <c r="AD41">
        <v>0</v>
      </c>
      <c r="AE41">
        <v>1</v>
      </c>
      <c r="AF41">
        <v>0</v>
      </c>
      <c r="AG41">
        <v>21</v>
      </c>
      <c r="AH41">
        <v>0</v>
      </c>
      <c r="AI41">
        <v>0</v>
      </c>
      <c r="AJ41">
        <v>3</v>
      </c>
      <c r="AK41">
        <v>1</v>
      </c>
    </row>
    <row r="42" spans="1:37" x14ac:dyDescent="0.25">
      <c r="A42" t="s">
        <v>667</v>
      </c>
      <c r="B42" t="s">
        <v>745</v>
      </c>
      <c r="C42" t="s">
        <v>712</v>
      </c>
      <c r="E42" t="s">
        <v>74</v>
      </c>
      <c r="F42" t="s">
        <v>75</v>
      </c>
      <c r="G42" t="s">
        <v>839</v>
      </c>
      <c r="H42" t="s">
        <v>840</v>
      </c>
      <c r="I42">
        <v>113265</v>
      </c>
      <c r="J42">
        <v>401315</v>
      </c>
      <c r="K42" t="s">
        <v>841</v>
      </c>
      <c r="L42" t="s">
        <v>842</v>
      </c>
      <c r="M42" t="s">
        <v>75</v>
      </c>
      <c r="N42">
        <v>10</v>
      </c>
      <c r="O42" t="s">
        <v>843</v>
      </c>
      <c r="P42">
        <v>37</v>
      </c>
      <c r="Q42">
        <v>51</v>
      </c>
      <c r="R42">
        <v>23</v>
      </c>
      <c r="S42">
        <v>27</v>
      </c>
      <c r="T42">
        <v>68</v>
      </c>
      <c r="U42">
        <v>38</v>
      </c>
      <c r="V42">
        <v>52</v>
      </c>
      <c r="W42">
        <v>2</v>
      </c>
      <c r="X42">
        <v>3</v>
      </c>
      <c r="Y42">
        <v>0</v>
      </c>
      <c r="Z42">
        <v>4</v>
      </c>
      <c r="AA42">
        <v>8</v>
      </c>
      <c r="AB42">
        <v>1</v>
      </c>
      <c r="AC42">
        <v>2</v>
      </c>
      <c r="AD42">
        <v>0</v>
      </c>
      <c r="AE42">
        <v>0</v>
      </c>
      <c r="AF42">
        <v>0</v>
      </c>
      <c r="AG42">
        <v>19</v>
      </c>
      <c r="AH42">
        <v>0</v>
      </c>
      <c r="AI42">
        <v>1549</v>
      </c>
      <c r="AJ42">
        <v>2</v>
      </c>
      <c r="AK42">
        <v>1</v>
      </c>
    </row>
    <row r="43" spans="1:37" x14ac:dyDescent="0.25">
      <c r="A43" t="s">
        <v>667</v>
      </c>
      <c r="B43" t="s">
        <v>717</v>
      </c>
      <c r="C43" t="s">
        <v>712</v>
      </c>
      <c r="E43" t="s">
        <v>607</v>
      </c>
      <c r="F43" t="s">
        <v>608</v>
      </c>
      <c r="G43" t="s">
        <v>844</v>
      </c>
      <c r="H43" t="s">
        <v>845</v>
      </c>
      <c r="I43">
        <v>127168</v>
      </c>
      <c r="J43">
        <v>519774</v>
      </c>
      <c r="K43" t="s">
        <v>846</v>
      </c>
      <c r="L43" t="s">
        <v>847</v>
      </c>
      <c r="M43" t="s">
        <v>848</v>
      </c>
      <c r="N43">
        <v>5</v>
      </c>
      <c r="O43" t="s">
        <v>849</v>
      </c>
      <c r="P43">
        <v>50</v>
      </c>
      <c r="Q43">
        <v>33</v>
      </c>
      <c r="R43">
        <v>4</v>
      </c>
      <c r="S43">
        <v>32</v>
      </c>
      <c r="T43">
        <v>16</v>
      </c>
      <c r="U43">
        <v>13</v>
      </c>
      <c r="V43">
        <v>16</v>
      </c>
      <c r="W43">
        <v>3</v>
      </c>
      <c r="X43">
        <v>0</v>
      </c>
      <c r="Y43">
        <v>1</v>
      </c>
      <c r="Z43">
        <v>0</v>
      </c>
      <c r="AA43">
        <v>6</v>
      </c>
      <c r="AB43">
        <v>0</v>
      </c>
      <c r="AC43">
        <v>0</v>
      </c>
      <c r="AD43">
        <v>0</v>
      </c>
      <c r="AE43">
        <v>1</v>
      </c>
      <c r="AF43">
        <v>2</v>
      </c>
      <c r="AG43">
        <v>10</v>
      </c>
      <c r="AH43">
        <v>0</v>
      </c>
      <c r="AI43">
        <v>491</v>
      </c>
      <c r="AJ43">
        <v>2</v>
      </c>
      <c r="AK43">
        <v>1</v>
      </c>
    </row>
    <row r="44" spans="1:37" x14ac:dyDescent="0.25">
      <c r="A44" t="s">
        <v>667</v>
      </c>
      <c r="B44" t="s">
        <v>745</v>
      </c>
      <c r="C44" t="s">
        <v>712</v>
      </c>
      <c r="E44" t="s">
        <v>62</v>
      </c>
      <c r="F44" t="s">
        <v>63</v>
      </c>
      <c r="G44" t="s">
        <v>850</v>
      </c>
      <c r="H44" t="s">
        <v>851</v>
      </c>
      <c r="I44">
        <v>102835</v>
      </c>
      <c r="J44">
        <v>427821</v>
      </c>
      <c r="K44" t="s">
        <v>852</v>
      </c>
      <c r="L44" t="s">
        <v>853</v>
      </c>
      <c r="M44" t="s">
        <v>63</v>
      </c>
      <c r="N44">
        <v>9</v>
      </c>
      <c r="O44" t="s">
        <v>854</v>
      </c>
      <c r="P44">
        <v>49</v>
      </c>
      <c r="Q44">
        <v>49</v>
      </c>
      <c r="R44">
        <v>26</v>
      </c>
      <c r="S44">
        <v>49</v>
      </c>
      <c r="T44">
        <v>36</v>
      </c>
      <c r="U44">
        <v>8</v>
      </c>
      <c r="V44">
        <v>41</v>
      </c>
      <c r="W44">
        <v>55</v>
      </c>
      <c r="X44">
        <v>2</v>
      </c>
      <c r="Y44">
        <v>0</v>
      </c>
      <c r="Z44">
        <v>3</v>
      </c>
      <c r="AA44">
        <v>10</v>
      </c>
      <c r="AB44">
        <v>1</v>
      </c>
      <c r="AC44">
        <v>1</v>
      </c>
      <c r="AD44">
        <v>0</v>
      </c>
      <c r="AE44">
        <v>1</v>
      </c>
      <c r="AF44">
        <v>0</v>
      </c>
      <c r="AG44">
        <v>23</v>
      </c>
      <c r="AH44">
        <v>1</v>
      </c>
      <c r="AI44">
        <v>1100</v>
      </c>
      <c r="AJ44">
        <v>0</v>
      </c>
      <c r="AK44">
        <v>4</v>
      </c>
    </row>
    <row r="45" spans="1:37" x14ac:dyDescent="0.25">
      <c r="A45" t="s">
        <v>667</v>
      </c>
      <c r="B45" t="s">
        <v>680</v>
      </c>
      <c r="C45" t="s">
        <v>712</v>
      </c>
      <c r="D45" t="s">
        <v>855</v>
      </c>
      <c r="E45" t="s">
        <v>44</v>
      </c>
      <c r="F45" t="s">
        <v>45</v>
      </c>
      <c r="G45" t="s">
        <v>856</v>
      </c>
      <c r="H45" t="s">
        <v>857</v>
      </c>
      <c r="I45">
        <v>252900</v>
      </c>
      <c r="J45">
        <v>476753</v>
      </c>
      <c r="K45" t="s">
        <v>858</v>
      </c>
      <c r="L45" t="s">
        <v>859</v>
      </c>
      <c r="M45" t="s">
        <v>45</v>
      </c>
      <c r="N45">
        <v>15</v>
      </c>
      <c r="O45" t="s">
        <v>860</v>
      </c>
      <c r="P45">
        <v>54</v>
      </c>
      <c r="Q45">
        <v>41</v>
      </c>
      <c r="R45">
        <v>34</v>
      </c>
      <c r="S45">
        <v>18</v>
      </c>
      <c r="T45">
        <v>39</v>
      </c>
      <c r="U45">
        <v>11</v>
      </c>
      <c r="V45">
        <v>82</v>
      </c>
      <c r="W45">
        <v>6</v>
      </c>
      <c r="X45">
        <v>2</v>
      </c>
      <c r="Y45">
        <v>0</v>
      </c>
      <c r="Z45">
        <v>2</v>
      </c>
      <c r="AA45">
        <v>6</v>
      </c>
      <c r="AB45">
        <v>0</v>
      </c>
      <c r="AC45">
        <v>2</v>
      </c>
      <c r="AD45">
        <v>1</v>
      </c>
      <c r="AE45">
        <v>1</v>
      </c>
      <c r="AF45">
        <v>0</v>
      </c>
      <c r="AG45">
        <v>16</v>
      </c>
      <c r="AH45">
        <v>1</v>
      </c>
      <c r="AI45">
        <v>0</v>
      </c>
      <c r="AJ45">
        <v>0</v>
      </c>
      <c r="AK45">
        <v>0</v>
      </c>
    </row>
    <row r="46" spans="1:37" x14ac:dyDescent="0.25">
      <c r="A46" t="s">
        <v>667</v>
      </c>
      <c r="B46" t="s">
        <v>668</v>
      </c>
      <c r="C46" t="s">
        <v>712</v>
      </c>
      <c r="E46" t="s">
        <v>80</v>
      </c>
      <c r="F46" t="s">
        <v>81</v>
      </c>
      <c r="G46" t="s">
        <v>861</v>
      </c>
      <c r="H46" t="s">
        <v>862</v>
      </c>
      <c r="I46">
        <v>235195</v>
      </c>
      <c r="J46">
        <v>497379</v>
      </c>
      <c r="K46" t="s">
        <v>863</v>
      </c>
      <c r="L46" t="s">
        <v>864</v>
      </c>
      <c r="M46" t="s">
        <v>865</v>
      </c>
      <c r="N46">
        <v>24</v>
      </c>
      <c r="O46" t="s">
        <v>866</v>
      </c>
      <c r="P46">
        <v>122</v>
      </c>
      <c r="Q46">
        <v>74</v>
      </c>
      <c r="R46">
        <v>25</v>
      </c>
      <c r="S46">
        <v>27</v>
      </c>
      <c r="T46">
        <v>15</v>
      </c>
      <c r="U46">
        <v>7</v>
      </c>
      <c r="V46">
        <v>32</v>
      </c>
      <c r="W46">
        <v>71</v>
      </c>
      <c r="X46">
        <v>3</v>
      </c>
      <c r="Y46">
        <v>0</v>
      </c>
      <c r="Z46">
        <v>1</v>
      </c>
      <c r="AA46">
        <v>9</v>
      </c>
      <c r="AB46">
        <v>0</v>
      </c>
      <c r="AC46">
        <v>1</v>
      </c>
      <c r="AD46">
        <v>0</v>
      </c>
      <c r="AE46">
        <v>1</v>
      </c>
      <c r="AF46">
        <v>1</v>
      </c>
      <c r="AG46">
        <v>7</v>
      </c>
      <c r="AH46">
        <v>0</v>
      </c>
      <c r="AI46">
        <v>397</v>
      </c>
      <c r="AJ46">
        <v>0</v>
      </c>
      <c r="AK46">
        <v>1</v>
      </c>
    </row>
    <row r="47" spans="1:37" x14ac:dyDescent="0.25">
      <c r="A47" t="s">
        <v>667</v>
      </c>
      <c r="B47" t="s">
        <v>680</v>
      </c>
      <c r="C47" t="s">
        <v>712</v>
      </c>
      <c r="E47" t="s">
        <v>90</v>
      </c>
      <c r="F47" t="s">
        <v>91</v>
      </c>
      <c r="G47" t="s">
        <v>867</v>
      </c>
      <c r="H47" t="s">
        <v>868</v>
      </c>
      <c r="I47">
        <v>264971</v>
      </c>
      <c r="J47">
        <v>591621</v>
      </c>
      <c r="K47" t="s">
        <v>869</v>
      </c>
      <c r="L47" t="s">
        <v>870</v>
      </c>
      <c r="M47" t="s">
        <v>871</v>
      </c>
      <c r="N47">
        <v>13</v>
      </c>
      <c r="O47" t="s">
        <v>872</v>
      </c>
      <c r="P47">
        <v>12</v>
      </c>
      <c r="Q47">
        <v>49</v>
      </c>
      <c r="R47">
        <v>31</v>
      </c>
      <c r="S47">
        <v>15</v>
      </c>
      <c r="T47">
        <v>16</v>
      </c>
      <c r="U47">
        <v>4</v>
      </c>
      <c r="V47">
        <v>49</v>
      </c>
      <c r="W47">
        <v>11</v>
      </c>
      <c r="X47">
        <v>3</v>
      </c>
      <c r="Y47">
        <v>0</v>
      </c>
      <c r="Z47">
        <v>1</v>
      </c>
      <c r="AA47">
        <v>8</v>
      </c>
      <c r="AB47">
        <v>0</v>
      </c>
      <c r="AC47">
        <v>0</v>
      </c>
      <c r="AD47">
        <v>0</v>
      </c>
      <c r="AE47">
        <v>0</v>
      </c>
      <c r="AF47">
        <v>1</v>
      </c>
      <c r="AG47">
        <v>15</v>
      </c>
      <c r="AH47">
        <v>2</v>
      </c>
      <c r="AI47">
        <v>217</v>
      </c>
      <c r="AJ47">
        <v>0</v>
      </c>
      <c r="AK47">
        <v>0</v>
      </c>
    </row>
    <row r="48" spans="1:37" x14ac:dyDescent="0.25">
      <c r="A48" t="s">
        <v>667</v>
      </c>
      <c r="B48" t="s">
        <v>745</v>
      </c>
      <c r="C48" t="s">
        <v>712</v>
      </c>
      <c r="E48" t="s">
        <v>54</v>
      </c>
      <c r="F48" t="s">
        <v>55</v>
      </c>
      <c r="G48" t="s">
        <v>873</v>
      </c>
      <c r="H48" t="s">
        <v>874</v>
      </c>
      <c r="I48">
        <v>117264</v>
      </c>
      <c r="J48">
        <v>518837</v>
      </c>
      <c r="K48" t="s">
        <v>875</v>
      </c>
      <c r="L48" t="s">
        <v>876</v>
      </c>
      <c r="M48" t="s">
        <v>55</v>
      </c>
      <c r="N48">
        <v>6</v>
      </c>
      <c r="O48" t="s">
        <v>877</v>
      </c>
      <c r="P48">
        <v>33</v>
      </c>
      <c r="Q48">
        <v>75</v>
      </c>
      <c r="R48">
        <v>42</v>
      </c>
      <c r="S48">
        <v>18</v>
      </c>
      <c r="T48">
        <v>38</v>
      </c>
      <c r="U48">
        <v>21</v>
      </c>
      <c r="V48">
        <v>65</v>
      </c>
      <c r="W48">
        <v>13</v>
      </c>
      <c r="X48">
        <v>1</v>
      </c>
      <c r="Y48">
        <v>0</v>
      </c>
      <c r="Z48">
        <v>2</v>
      </c>
      <c r="AA48">
        <v>17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20</v>
      </c>
      <c r="AH48">
        <v>1</v>
      </c>
      <c r="AI48">
        <v>1740</v>
      </c>
      <c r="AJ48">
        <v>1</v>
      </c>
      <c r="AK48">
        <v>1</v>
      </c>
    </row>
    <row r="49" spans="1:37" x14ac:dyDescent="0.25">
      <c r="A49" t="s">
        <v>667</v>
      </c>
      <c r="B49" t="s">
        <v>745</v>
      </c>
      <c r="C49" t="s">
        <v>712</v>
      </c>
      <c r="E49" t="s">
        <v>38</v>
      </c>
      <c r="F49" t="s">
        <v>39</v>
      </c>
      <c r="G49" t="s">
        <v>878</v>
      </c>
      <c r="H49" t="s">
        <v>879</v>
      </c>
      <c r="I49">
        <v>205690</v>
      </c>
      <c r="J49">
        <v>574272</v>
      </c>
      <c r="K49" t="s">
        <v>880</v>
      </c>
      <c r="L49" t="s">
        <v>881</v>
      </c>
      <c r="M49" t="s">
        <v>879</v>
      </c>
      <c r="N49">
        <v>22</v>
      </c>
      <c r="O49" t="s">
        <v>882</v>
      </c>
      <c r="P49">
        <v>24</v>
      </c>
      <c r="Q49">
        <v>70</v>
      </c>
      <c r="R49">
        <v>48</v>
      </c>
      <c r="S49">
        <v>9</v>
      </c>
      <c r="T49">
        <v>18</v>
      </c>
      <c r="U49">
        <v>10</v>
      </c>
      <c r="V49">
        <v>68</v>
      </c>
      <c r="W49">
        <v>12</v>
      </c>
      <c r="X49">
        <v>3</v>
      </c>
      <c r="Y49">
        <v>0</v>
      </c>
      <c r="Z49">
        <v>5</v>
      </c>
      <c r="AA49">
        <v>5</v>
      </c>
      <c r="AB49">
        <v>0</v>
      </c>
      <c r="AC49">
        <v>0</v>
      </c>
      <c r="AD49">
        <v>0</v>
      </c>
      <c r="AE49">
        <v>1</v>
      </c>
      <c r="AF49">
        <v>0</v>
      </c>
      <c r="AG49">
        <v>2</v>
      </c>
      <c r="AH49">
        <v>0</v>
      </c>
      <c r="AI49">
        <v>720</v>
      </c>
      <c r="AJ49">
        <v>0</v>
      </c>
      <c r="AK49">
        <v>1</v>
      </c>
    </row>
    <row r="50" spans="1:37" x14ac:dyDescent="0.25">
      <c r="A50" t="s">
        <v>667</v>
      </c>
      <c r="B50" t="s">
        <v>745</v>
      </c>
      <c r="C50" t="s">
        <v>712</v>
      </c>
      <c r="E50" t="s">
        <v>86</v>
      </c>
      <c r="F50" t="s">
        <v>87</v>
      </c>
      <c r="G50" t="s">
        <v>883</v>
      </c>
      <c r="H50" t="s">
        <v>884</v>
      </c>
      <c r="I50">
        <v>158494</v>
      </c>
      <c r="J50">
        <v>570002</v>
      </c>
      <c r="K50" t="s">
        <v>885</v>
      </c>
      <c r="L50" t="s">
        <v>886</v>
      </c>
      <c r="M50" t="s">
        <v>884</v>
      </c>
      <c r="N50">
        <v>36</v>
      </c>
      <c r="O50" t="s">
        <v>887</v>
      </c>
      <c r="P50">
        <v>29</v>
      </c>
      <c r="Q50">
        <v>28</v>
      </c>
      <c r="R50">
        <v>16</v>
      </c>
      <c r="S50">
        <v>22</v>
      </c>
      <c r="T50">
        <v>34</v>
      </c>
      <c r="U50">
        <v>25</v>
      </c>
      <c r="V50">
        <v>24</v>
      </c>
      <c r="W50">
        <v>6</v>
      </c>
      <c r="X50">
        <v>1</v>
      </c>
      <c r="Y50">
        <v>0</v>
      </c>
      <c r="Z50">
        <v>0</v>
      </c>
      <c r="AA50">
        <v>10</v>
      </c>
      <c r="AB50">
        <v>2</v>
      </c>
      <c r="AC50">
        <v>1</v>
      </c>
      <c r="AD50">
        <v>0</v>
      </c>
      <c r="AE50">
        <v>0</v>
      </c>
      <c r="AF50">
        <v>0</v>
      </c>
      <c r="AG50">
        <v>14</v>
      </c>
      <c r="AH50">
        <v>0</v>
      </c>
      <c r="AI50">
        <v>464</v>
      </c>
      <c r="AJ50">
        <v>2</v>
      </c>
      <c r="AK50">
        <v>1</v>
      </c>
    </row>
    <row r="51" spans="1:37" x14ac:dyDescent="0.25">
      <c r="A51" t="s">
        <v>667</v>
      </c>
      <c r="B51" t="s">
        <v>668</v>
      </c>
      <c r="C51" t="s">
        <v>700</v>
      </c>
      <c r="D51" t="s">
        <v>888</v>
      </c>
      <c r="E51" t="s">
        <v>120</v>
      </c>
      <c r="F51" t="s">
        <v>121</v>
      </c>
      <c r="G51" t="s">
        <v>889</v>
      </c>
      <c r="H51" t="s">
        <v>890</v>
      </c>
      <c r="I51">
        <v>105794</v>
      </c>
      <c r="J51">
        <v>479909</v>
      </c>
      <c r="K51" t="s">
        <v>891</v>
      </c>
      <c r="L51" t="s">
        <v>892</v>
      </c>
      <c r="M51" t="s">
        <v>121</v>
      </c>
      <c r="N51">
        <v>57</v>
      </c>
      <c r="O51" t="s">
        <v>893</v>
      </c>
      <c r="P51">
        <v>46</v>
      </c>
      <c r="Q51">
        <v>100</v>
      </c>
      <c r="R51">
        <v>42</v>
      </c>
      <c r="S51">
        <v>65</v>
      </c>
      <c r="T51">
        <v>76</v>
      </c>
      <c r="U51">
        <v>21</v>
      </c>
      <c r="V51">
        <v>24</v>
      </c>
      <c r="W51">
        <v>17</v>
      </c>
      <c r="X51">
        <v>2</v>
      </c>
      <c r="Y51">
        <v>0</v>
      </c>
      <c r="Z51">
        <v>6</v>
      </c>
      <c r="AA51">
        <v>28</v>
      </c>
      <c r="AB51">
        <v>0</v>
      </c>
      <c r="AC51">
        <v>2</v>
      </c>
      <c r="AD51">
        <v>0</v>
      </c>
      <c r="AE51">
        <v>1</v>
      </c>
      <c r="AF51">
        <v>3</v>
      </c>
      <c r="AG51">
        <v>23</v>
      </c>
      <c r="AH51">
        <v>0</v>
      </c>
      <c r="AI51">
        <v>457</v>
      </c>
      <c r="AJ51">
        <v>1</v>
      </c>
      <c r="AK51">
        <v>0</v>
      </c>
    </row>
    <row r="52" spans="1:37" x14ac:dyDescent="0.25">
      <c r="A52" t="s">
        <v>667</v>
      </c>
      <c r="B52" t="s">
        <v>680</v>
      </c>
      <c r="C52" t="s">
        <v>712</v>
      </c>
      <c r="E52" t="s">
        <v>587</v>
      </c>
      <c r="F52" t="s">
        <v>588</v>
      </c>
      <c r="G52" t="s">
        <v>894</v>
      </c>
      <c r="H52" t="s">
        <v>369</v>
      </c>
      <c r="I52">
        <v>213059</v>
      </c>
      <c r="J52">
        <v>576189</v>
      </c>
      <c r="K52" t="s">
        <v>895</v>
      </c>
      <c r="L52" t="s">
        <v>896</v>
      </c>
      <c r="M52" t="s">
        <v>369</v>
      </c>
      <c r="N52">
        <v>3</v>
      </c>
      <c r="O52" t="s">
        <v>897</v>
      </c>
      <c r="P52">
        <v>32</v>
      </c>
      <c r="Q52">
        <v>39</v>
      </c>
      <c r="R52">
        <v>32</v>
      </c>
      <c r="S52">
        <v>31</v>
      </c>
      <c r="T52">
        <v>18</v>
      </c>
      <c r="U52">
        <v>11</v>
      </c>
      <c r="V52">
        <v>15</v>
      </c>
      <c r="W52">
        <v>11</v>
      </c>
      <c r="X52">
        <v>1</v>
      </c>
      <c r="Y52">
        <v>0</v>
      </c>
      <c r="Z52">
        <v>1</v>
      </c>
      <c r="AA52">
        <v>3</v>
      </c>
      <c r="AB52">
        <v>0</v>
      </c>
      <c r="AC52">
        <v>0</v>
      </c>
      <c r="AD52">
        <v>0</v>
      </c>
      <c r="AE52">
        <v>0</v>
      </c>
      <c r="AF52">
        <v>2</v>
      </c>
      <c r="AG52">
        <v>11</v>
      </c>
      <c r="AH52">
        <v>0</v>
      </c>
      <c r="AI52">
        <v>207</v>
      </c>
      <c r="AJ52">
        <v>0</v>
      </c>
      <c r="AK52">
        <v>0</v>
      </c>
    </row>
    <row r="53" spans="1:37" x14ac:dyDescent="0.25">
      <c r="A53" t="s">
        <v>667</v>
      </c>
      <c r="B53" t="s">
        <v>680</v>
      </c>
      <c r="C53" t="s">
        <v>712</v>
      </c>
      <c r="E53" t="s">
        <v>108</v>
      </c>
      <c r="F53" t="s">
        <v>109</v>
      </c>
      <c r="G53" t="s">
        <v>898</v>
      </c>
      <c r="H53" t="s">
        <v>109</v>
      </c>
      <c r="I53">
        <v>199214</v>
      </c>
      <c r="J53">
        <v>488422</v>
      </c>
      <c r="K53" t="s">
        <v>899</v>
      </c>
      <c r="L53" t="s">
        <v>900</v>
      </c>
      <c r="M53" t="s">
        <v>109</v>
      </c>
      <c r="N53">
        <v>5</v>
      </c>
      <c r="O53" t="s">
        <v>901</v>
      </c>
      <c r="P53">
        <v>155</v>
      </c>
      <c r="Q53">
        <v>52</v>
      </c>
      <c r="R53">
        <v>52</v>
      </c>
      <c r="S53">
        <v>84</v>
      </c>
      <c r="T53">
        <v>73</v>
      </c>
      <c r="U53">
        <v>28</v>
      </c>
      <c r="V53">
        <v>51</v>
      </c>
      <c r="W53">
        <v>136</v>
      </c>
      <c r="X53">
        <v>1</v>
      </c>
      <c r="Y53">
        <v>0</v>
      </c>
      <c r="Z53">
        <v>18</v>
      </c>
      <c r="AA53">
        <v>1</v>
      </c>
      <c r="AB53">
        <v>1</v>
      </c>
      <c r="AC53">
        <v>2</v>
      </c>
      <c r="AD53">
        <v>0</v>
      </c>
      <c r="AE53">
        <v>2</v>
      </c>
      <c r="AF53">
        <v>0</v>
      </c>
      <c r="AG53">
        <v>19</v>
      </c>
      <c r="AH53">
        <v>0</v>
      </c>
      <c r="AI53">
        <v>0</v>
      </c>
      <c r="AJ53">
        <v>1</v>
      </c>
      <c r="AK53">
        <v>2</v>
      </c>
    </row>
    <row r="54" spans="1:37" x14ac:dyDescent="0.25">
      <c r="A54" t="s">
        <v>667</v>
      </c>
      <c r="B54" t="s">
        <v>745</v>
      </c>
      <c r="C54" t="s">
        <v>712</v>
      </c>
      <c r="E54" t="s">
        <v>138</v>
      </c>
      <c r="F54" t="s">
        <v>139</v>
      </c>
      <c r="G54" t="s">
        <v>902</v>
      </c>
      <c r="H54" t="s">
        <v>903</v>
      </c>
      <c r="I54">
        <v>126389</v>
      </c>
      <c r="J54">
        <v>405619</v>
      </c>
      <c r="K54" t="s">
        <v>904</v>
      </c>
      <c r="L54" t="s">
        <v>905</v>
      </c>
      <c r="M54" t="s">
        <v>139</v>
      </c>
      <c r="N54">
        <v>11</v>
      </c>
      <c r="O54" t="s">
        <v>906</v>
      </c>
      <c r="P54">
        <v>94</v>
      </c>
      <c r="Q54">
        <v>39</v>
      </c>
      <c r="R54">
        <v>18</v>
      </c>
      <c r="S54">
        <v>51</v>
      </c>
      <c r="T54">
        <v>27</v>
      </c>
      <c r="U54">
        <v>7</v>
      </c>
      <c r="V54">
        <v>20</v>
      </c>
      <c r="W54">
        <v>11</v>
      </c>
      <c r="X54">
        <v>1</v>
      </c>
      <c r="Y54">
        <v>0</v>
      </c>
      <c r="Z54">
        <v>1</v>
      </c>
      <c r="AA54">
        <v>5</v>
      </c>
      <c r="AB54">
        <v>1</v>
      </c>
      <c r="AC54">
        <v>2</v>
      </c>
      <c r="AD54">
        <v>0</v>
      </c>
      <c r="AE54">
        <v>0</v>
      </c>
      <c r="AF54">
        <v>0</v>
      </c>
      <c r="AG54">
        <v>9</v>
      </c>
      <c r="AH54">
        <v>0</v>
      </c>
      <c r="AI54">
        <v>835</v>
      </c>
      <c r="AJ54">
        <v>0</v>
      </c>
      <c r="AK54">
        <v>0</v>
      </c>
    </row>
    <row r="55" spans="1:37" x14ac:dyDescent="0.25">
      <c r="A55" t="s">
        <v>667</v>
      </c>
      <c r="B55" t="s">
        <v>668</v>
      </c>
      <c r="C55" t="s">
        <v>700</v>
      </c>
      <c r="E55" t="s">
        <v>142</v>
      </c>
      <c r="F55" t="s">
        <v>143</v>
      </c>
      <c r="G55" t="s">
        <v>907</v>
      </c>
      <c r="H55" t="s">
        <v>908</v>
      </c>
      <c r="I55">
        <v>151485</v>
      </c>
      <c r="J55">
        <v>411561</v>
      </c>
      <c r="K55" t="s">
        <v>909</v>
      </c>
      <c r="L55" t="s">
        <v>910</v>
      </c>
      <c r="M55" t="s">
        <v>727</v>
      </c>
      <c r="N55">
        <v>21</v>
      </c>
      <c r="O55" t="s">
        <v>911</v>
      </c>
      <c r="P55">
        <v>55</v>
      </c>
      <c r="Q55">
        <v>72</v>
      </c>
      <c r="R55">
        <v>37</v>
      </c>
      <c r="S55">
        <v>35</v>
      </c>
      <c r="T55">
        <v>64</v>
      </c>
      <c r="U55">
        <v>29</v>
      </c>
      <c r="V55">
        <v>60</v>
      </c>
      <c r="W55">
        <v>6</v>
      </c>
      <c r="X55">
        <v>1</v>
      </c>
      <c r="Y55">
        <v>0</v>
      </c>
      <c r="Z55">
        <v>3</v>
      </c>
      <c r="AA55">
        <v>39</v>
      </c>
      <c r="AB55">
        <v>3</v>
      </c>
      <c r="AC55">
        <v>2</v>
      </c>
      <c r="AD55">
        <v>0</v>
      </c>
      <c r="AE55">
        <v>1</v>
      </c>
      <c r="AF55">
        <v>0</v>
      </c>
      <c r="AG55">
        <v>27</v>
      </c>
      <c r="AH55">
        <v>0</v>
      </c>
      <c r="AI55">
        <v>441</v>
      </c>
      <c r="AJ55">
        <v>2</v>
      </c>
      <c r="AK55">
        <v>5</v>
      </c>
    </row>
    <row r="56" spans="1:37" x14ac:dyDescent="0.25">
      <c r="A56" t="s">
        <v>667</v>
      </c>
      <c r="B56" t="s">
        <v>745</v>
      </c>
      <c r="C56" t="s">
        <v>712</v>
      </c>
      <c r="E56" t="s">
        <v>58</v>
      </c>
      <c r="F56" t="s">
        <v>59</v>
      </c>
      <c r="G56" t="s">
        <v>912</v>
      </c>
      <c r="H56" t="s">
        <v>913</v>
      </c>
      <c r="I56">
        <v>104497</v>
      </c>
      <c r="J56">
        <v>498275</v>
      </c>
      <c r="K56" t="s">
        <v>914</v>
      </c>
      <c r="L56" t="s">
        <v>915</v>
      </c>
      <c r="M56" t="s">
        <v>916</v>
      </c>
      <c r="N56">
        <v>83</v>
      </c>
      <c r="O56" t="s">
        <v>917</v>
      </c>
      <c r="P56">
        <v>52</v>
      </c>
      <c r="Q56">
        <v>138</v>
      </c>
      <c r="R56">
        <v>38</v>
      </c>
      <c r="S56">
        <v>26</v>
      </c>
      <c r="T56">
        <v>38</v>
      </c>
      <c r="U56">
        <v>16</v>
      </c>
      <c r="V56">
        <v>65</v>
      </c>
      <c r="W56">
        <v>9</v>
      </c>
      <c r="X56">
        <v>1</v>
      </c>
      <c r="Y56">
        <v>0</v>
      </c>
      <c r="Z56">
        <v>2</v>
      </c>
      <c r="AA56">
        <v>32</v>
      </c>
      <c r="AB56">
        <v>2</v>
      </c>
      <c r="AC56">
        <v>2</v>
      </c>
      <c r="AD56">
        <v>0</v>
      </c>
      <c r="AE56">
        <v>0</v>
      </c>
      <c r="AF56">
        <v>0</v>
      </c>
      <c r="AG56">
        <v>28</v>
      </c>
      <c r="AH56">
        <v>0</v>
      </c>
      <c r="AI56">
        <v>2000</v>
      </c>
      <c r="AJ56">
        <v>1</v>
      </c>
      <c r="AK56">
        <v>1</v>
      </c>
    </row>
    <row r="57" spans="1:37" x14ac:dyDescent="0.25">
      <c r="A57" t="s">
        <v>667</v>
      </c>
      <c r="B57" t="s">
        <v>745</v>
      </c>
      <c r="C57" t="s">
        <v>712</v>
      </c>
      <c r="E57" t="s">
        <v>102</v>
      </c>
      <c r="F57" t="s">
        <v>103</v>
      </c>
      <c r="G57" t="s">
        <v>918</v>
      </c>
      <c r="H57" t="s">
        <v>919</v>
      </c>
      <c r="I57">
        <v>237939</v>
      </c>
      <c r="J57">
        <v>510457</v>
      </c>
      <c r="K57" t="s">
        <v>920</v>
      </c>
      <c r="L57" t="s">
        <v>921</v>
      </c>
      <c r="M57" t="s">
        <v>103</v>
      </c>
      <c r="N57">
        <v>19</v>
      </c>
      <c r="O57" t="s">
        <v>922</v>
      </c>
      <c r="P57">
        <v>142</v>
      </c>
      <c r="Q57">
        <v>39</v>
      </c>
      <c r="R57">
        <v>39</v>
      </c>
      <c r="S57">
        <v>17</v>
      </c>
      <c r="T57">
        <v>22</v>
      </c>
      <c r="U57">
        <v>10</v>
      </c>
      <c r="V57">
        <v>21</v>
      </c>
      <c r="W57">
        <v>119</v>
      </c>
      <c r="X57">
        <v>4</v>
      </c>
      <c r="Y57">
        <v>0</v>
      </c>
      <c r="Z57">
        <v>2</v>
      </c>
      <c r="AA57">
        <v>12</v>
      </c>
      <c r="AB57">
        <v>0</v>
      </c>
      <c r="AC57">
        <v>0</v>
      </c>
      <c r="AD57">
        <v>1</v>
      </c>
      <c r="AE57">
        <v>0</v>
      </c>
      <c r="AF57">
        <v>0</v>
      </c>
      <c r="AG57">
        <v>7</v>
      </c>
      <c r="AH57">
        <v>0</v>
      </c>
      <c r="AI57">
        <v>1104</v>
      </c>
      <c r="AJ57">
        <v>3</v>
      </c>
      <c r="AK57">
        <v>1</v>
      </c>
    </row>
    <row r="58" spans="1:37" x14ac:dyDescent="0.25">
      <c r="A58" t="s">
        <v>667</v>
      </c>
      <c r="B58" t="s">
        <v>717</v>
      </c>
      <c r="C58" t="s">
        <v>712</v>
      </c>
      <c r="E58" t="s">
        <v>34</v>
      </c>
      <c r="F58" t="s">
        <v>35</v>
      </c>
      <c r="G58" t="s">
        <v>923</v>
      </c>
      <c r="H58" t="s">
        <v>924</v>
      </c>
      <c r="I58">
        <v>233194</v>
      </c>
      <c r="J58">
        <v>583234</v>
      </c>
      <c r="K58" t="s">
        <v>925</v>
      </c>
      <c r="L58" t="s">
        <v>926</v>
      </c>
      <c r="M58" t="s">
        <v>927</v>
      </c>
      <c r="N58">
        <v>50</v>
      </c>
      <c r="O58" t="s">
        <v>928</v>
      </c>
      <c r="P58">
        <v>27</v>
      </c>
      <c r="Q58">
        <v>32</v>
      </c>
      <c r="R58">
        <v>50</v>
      </c>
      <c r="S58">
        <v>32</v>
      </c>
      <c r="T58">
        <v>61</v>
      </c>
      <c r="U58">
        <v>59</v>
      </c>
      <c r="V58">
        <v>47</v>
      </c>
      <c r="W58">
        <v>20</v>
      </c>
      <c r="X58">
        <v>1</v>
      </c>
      <c r="Y58">
        <v>1</v>
      </c>
      <c r="Z58">
        <v>14</v>
      </c>
      <c r="AA58">
        <v>3</v>
      </c>
      <c r="AB58">
        <v>3</v>
      </c>
      <c r="AC58">
        <v>1</v>
      </c>
      <c r="AD58">
        <v>0</v>
      </c>
      <c r="AE58">
        <v>1</v>
      </c>
      <c r="AF58">
        <v>1</v>
      </c>
      <c r="AG58">
        <v>24</v>
      </c>
      <c r="AH58">
        <v>1</v>
      </c>
      <c r="AI58">
        <v>1350</v>
      </c>
      <c r="AJ58">
        <v>5</v>
      </c>
      <c r="AK58">
        <v>3</v>
      </c>
    </row>
    <row r="59" spans="1:37" x14ac:dyDescent="0.25">
      <c r="A59" t="s">
        <v>667</v>
      </c>
      <c r="B59" t="s">
        <v>929</v>
      </c>
      <c r="C59" t="s">
        <v>700</v>
      </c>
      <c r="E59" t="s">
        <v>112</v>
      </c>
      <c r="F59" t="s">
        <v>113</v>
      </c>
      <c r="G59" t="s">
        <v>930</v>
      </c>
      <c r="H59" t="s">
        <v>931</v>
      </c>
      <c r="I59">
        <v>140089</v>
      </c>
      <c r="J59">
        <v>455222</v>
      </c>
      <c r="K59" t="s">
        <v>932</v>
      </c>
      <c r="L59" t="s">
        <v>933</v>
      </c>
      <c r="M59" t="s">
        <v>113</v>
      </c>
      <c r="N59">
        <v>105</v>
      </c>
      <c r="O59" t="s">
        <v>934</v>
      </c>
      <c r="P59">
        <v>15</v>
      </c>
      <c r="Q59">
        <v>10</v>
      </c>
      <c r="R59">
        <v>35</v>
      </c>
      <c r="S59">
        <v>32</v>
      </c>
      <c r="T59">
        <v>95</v>
      </c>
      <c r="U59">
        <v>90</v>
      </c>
      <c r="V59">
        <v>19</v>
      </c>
      <c r="W59">
        <v>12</v>
      </c>
      <c r="X59">
        <v>4</v>
      </c>
      <c r="Y59">
        <v>0</v>
      </c>
      <c r="Z59">
        <v>16</v>
      </c>
      <c r="AA59">
        <v>0</v>
      </c>
      <c r="AB59">
        <v>1</v>
      </c>
      <c r="AC59">
        <v>1</v>
      </c>
      <c r="AD59">
        <v>0</v>
      </c>
      <c r="AE59">
        <v>0</v>
      </c>
      <c r="AF59">
        <v>1</v>
      </c>
      <c r="AG59">
        <v>18</v>
      </c>
      <c r="AH59">
        <v>0</v>
      </c>
      <c r="AI59">
        <v>0</v>
      </c>
      <c r="AJ59">
        <v>7</v>
      </c>
      <c r="AK59">
        <v>0</v>
      </c>
    </row>
    <row r="60" spans="1:37" x14ac:dyDescent="0.25">
      <c r="A60" t="s">
        <v>667</v>
      </c>
      <c r="B60" t="s">
        <v>929</v>
      </c>
      <c r="C60" t="s">
        <v>712</v>
      </c>
      <c r="E60" t="s">
        <v>122</v>
      </c>
      <c r="F60" t="s">
        <v>123</v>
      </c>
      <c r="G60" t="s">
        <v>935</v>
      </c>
      <c r="H60" t="s">
        <v>936</v>
      </c>
      <c r="I60">
        <v>123706</v>
      </c>
      <c r="J60">
        <v>499452</v>
      </c>
      <c r="K60" t="s">
        <v>937</v>
      </c>
      <c r="L60" t="s">
        <v>938</v>
      </c>
      <c r="M60" t="s">
        <v>123</v>
      </c>
      <c r="N60">
        <v>6</v>
      </c>
      <c r="O60" t="s">
        <v>939</v>
      </c>
      <c r="P60">
        <v>15</v>
      </c>
      <c r="Q60">
        <v>26</v>
      </c>
      <c r="R60">
        <v>12</v>
      </c>
      <c r="S60">
        <v>22</v>
      </c>
      <c r="T60">
        <v>21</v>
      </c>
      <c r="U60">
        <v>8</v>
      </c>
      <c r="V60">
        <v>5</v>
      </c>
      <c r="W60">
        <v>8</v>
      </c>
      <c r="X60">
        <v>1</v>
      </c>
      <c r="Y60">
        <v>0</v>
      </c>
      <c r="Z60">
        <v>0</v>
      </c>
      <c r="AA60">
        <v>5</v>
      </c>
      <c r="AB60">
        <v>0</v>
      </c>
      <c r="AC60">
        <v>1</v>
      </c>
      <c r="AD60">
        <v>0</v>
      </c>
      <c r="AE60">
        <v>0</v>
      </c>
      <c r="AF60">
        <v>0</v>
      </c>
      <c r="AG60">
        <v>17</v>
      </c>
      <c r="AH60">
        <v>0</v>
      </c>
      <c r="AI60">
        <v>0</v>
      </c>
      <c r="AJ60">
        <v>0</v>
      </c>
      <c r="AK60">
        <v>0</v>
      </c>
    </row>
    <row r="61" spans="1:37" x14ac:dyDescent="0.25">
      <c r="A61" t="s">
        <v>667</v>
      </c>
      <c r="B61" t="s">
        <v>929</v>
      </c>
      <c r="C61" t="s">
        <v>700</v>
      </c>
      <c r="E61" t="s">
        <v>36</v>
      </c>
      <c r="F61" t="s">
        <v>37</v>
      </c>
      <c r="G61" t="s">
        <v>940</v>
      </c>
      <c r="H61" t="s">
        <v>941</v>
      </c>
      <c r="I61">
        <v>191216</v>
      </c>
      <c r="J61">
        <v>596351</v>
      </c>
      <c r="K61" t="s">
        <v>942</v>
      </c>
      <c r="L61" t="s">
        <v>943</v>
      </c>
      <c r="M61" t="s">
        <v>941</v>
      </c>
      <c r="N61">
        <v>13</v>
      </c>
      <c r="O61" t="s">
        <v>944</v>
      </c>
      <c r="P61">
        <v>22</v>
      </c>
      <c r="Q61">
        <v>9</v>
      </c>
      <c r="R61">
        <v>16</v>
      </c>
      <c r="S61">
        <v>13</v>
      </c>
      <c r="T61">
        <v>12</v>
      </c>
      <c r="U61">
        <v>5</v>
      </c>
      <c r="V61">
        <v>6</v>
      </c>
      <c r="W61">
        <v>7</v>
      </c>
      <c r="X61">
        <v>6</v>
      </c>
      <c r="Y61">
        <v>0</v>
      </c>
      <c r="Z61">
        <v>1</v>
      </c>
      <c r="AA61">
        <v>2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4</v>
      </c>
      <c r="AH61">
        <v>0</v>
      </c>
      <c r="AI61">
        <v>265</v>
      </c>
      <c r="AJ61">
        <v>1</v>
      </c>
      <c r="AK61">
        <v>0</v>
      </c>
    </row>
    <row r="62" spans="1:37" x14ac:dyDescent="0.25">
      <c r="A62" t="s">
        <v>667</v>
      </c>
      <c r="B62" t="s">
        <v>945</v>
      </c>
      <c r="C62" t="s">
        <v>712</v>
      </c>
      <c r="E62" t="s">
        <v>290</v>
      </c>
      <c r="F62" t="s">
        <v>291</v>
      </c>
      <c r="G62" t="s">
        <v>946</v>
      </c>
      <c r="H62" t="s">
        <v>947</v>
      </c>
      <c r="I62">
        <v>118902</v>
      </c>
      <c r="J62">
        <v>479816</v>
      </c>
      <c r="K62" t="s">
        <v>948</v>
      </c>
      <c r="L62" t="s">
        <v>949</v>
      </c>
      <c r="M62" t="s">
        <v>291</v>
      </c>
      <c r="N62">
        <v>12</v>
      </c>
      <c r="O62" t="s">
        <v>950</v>
      </c>
      <c r="P62">
        <v>86</v>
      </c>
      <c r="Q62">
        <v>90</v>
      </c>
      <c r="R62">
        <v>38</v>
      </c>
      <c r="S62">
        <v>93</v>
      </c>
      <c r="T62">
        <v>99</v>
      </c>
      <c r="U62">
        <v>26</v>
      </c>
      <c r="V62">
        <v>37</v>
      </c>
      <c r="W62">
        <v>11</v>
      </c>
      <c r="X62">
        <v>4</v>
      </c>
      <c r="Y62">
        <v>0</v>
      </c>
      <c r="Z62">
        <v>2</v>
      </c>
      <c r="AA62">
        <v>23</v>
      </c>
      <c r="AB62">
        <v>0</v>
      </c>
      <c r="AC62">
        <v>1</v>
      </c>
      <c r="AD62">
        <v>2</v>
      </c>
      <c r="AE62">
        <v>0</v>
      </c>
      <c r="AF62">
        <v>1</v>
      </c>
      <c r="AG62">
        <v>29</v>
      </c>
      <c r="AH62">
        <v>0</v>
      </c>
      <c r="AI62">
        <v>545</v>
      </c>
      <c r="AJ62">
        <v>2</v>
      </c>
      <c r="AK62">
        <v>1</v>
      </c>
    </row>
    <row r="63" spans="1:37" x14ac:dyDescent="0.25">
      <c r="A63" t="s">
        <v>667</v>
      </c>
      <c r="B63" t="s">
        <v>951</v>
      </c>
      <c r="C63" t="s">
        <v>712</v>
      </c>
      <c r="E63" t="s">
        <v>112</v>
      </c>
      <c r="F63" t="s">
        <v>113</v>
      </c>
      <c r="G63" t="s">
        <v>952</v>
      </c>
      <c r="H63" t="s">
        <v>953</v>
      </c>
      <c r="I63">
        <v>138613</v>
      </c>
      <c r="J63">
        <v>454936</v>
      </c>
      <c r="K63" t="s">
        <v>954</v>
      </c>
      <c r="L63" t="s">
        <v>955</v>
      </c>
      <c r="M63" t="s">
        <v>113</v>
      </c>
      <c r="N63">
        <v>104</v>
      </c>
      <c r="O63" t="s">
        <v>956</v>
      </c>
      <c r="P63">
        <v>25</v>
      </c>
      <c r="Q63">
        <v>12</v>
      </c>
      <c r="R63">
        <v>53</v>
      </c>
      <c r="S63">
        <v>78</v>
      </c>
      <c r="T63">
        <v>138</v>
      </c>
      <c r="U63">
        <v>87</v>
      </c>
      <c r="V63">
        <v>12</v>
      </c>
      <c r="W63">
        <v>6</v>
      </c>
      <c r="X63">
        <v>5</v>
      </c>
      <c r="Y63">
        <v>0</v>
      </c>
      <c r="Z63">
        <v>7</v>
      </c>
      <c r="AA63">
        <v>0</v>
      </c>
      <c r="AB63">
        <v>2</v>
      </c>
      <c r="AC63">
        <v>0</v>
      </c>
      <c r="AD63">
        <v>0</v>
      </c>
      <c r="AE63">
        <v>0</v>
      </c>
      <c r="AF63">
        <v>0</v>
      </c>
      <c r="AG63">
        <v>9</v>
      </c>
      <c r="AH63">
        <v>0</v>
      </c>
      <c r="AI63">
        <v>438</v>
      </c>
      <c r="AJ63">
        <v>4</v>
      </c>
      <c r="AK63">
        <v>0</v>
      </c>
    </row>
    <row r="64" spans="1:37" x14ac:dyDescent="0.25">
      <c r="A64" t="s">
        <v>957</v>
      </c>
      <c r="C64" t="s">
        <v>712</v>
      </c>
      <c r="E64" t="s">
        <v>44</v>
      </c>
      <c r="F64" t="s">
        <v>45</v>
      </c>
      <c r="G64" t="s">
        <v>958</v>
      </c>
      <c r="H64" t="s">
        <v>959</v>
      </c>
      <c r="I64">
        <v>251306</v>
      </c>
      <c r="J64">
        <v>475473</v>
      </c>
      <c r="K64" t="s">
        <v>960</v>
      </c>
      <c r="L64" t="s">
        <v>961</v>
      </c>
      <c r="M64" t="s">
        <v>45</v>
      </c>
      <c r="N64">
        <v>24</v>
      </c>
      <c r="O64" t="s">
        <v>962</v>
      </c>
      <c r="P64">
        <v>88</v>
      </c>
      <c r="Q64">
        <v>78</v>
      </c>
      <c r="R64">
        <v>43</v>
      </c>
      <c r="S64">
        <v>29</v>
      </c>
      <c r="T64">
        <v>50</v>
      </c>
      <c r="U64">
        <v>20</v>
      </c>
      <c r="V64">
        <v>113</v>
      </c>
      <c r="W64">
        <v>18</v>
      </c>
      <c r="X64">
        <v>4</v>
      </c>
      <c r="Y64">
        <v>0</v>
      </c>
      <c r="Z64">
        <v>4</v>
      </c>
      <c r="AA64">
        <v>13</v>
      </c>
      <c r="AB64">
        <v>1</v>
      </c>
      <c r="AC64">
        <v>2</v>
      </c>
      <c r="AD64">
        <v>0</v>
      </c>
      <c r="AE64">
        <v>4</v>
      </c>
      <c r="AF64">
        <v>2</v>
      </c>
      <c r="AG64">
        <v>13</v>
      </c>
      <c r="AH64">
        <v>0</v>
      </c>
      <c r="AI64">
        <v>1100</v>
      </c>
      <c r="AJ64">
        <v>0</v>
      </c>
      <c r="AK64">
        <v>5</v>
      </c>
    </row>
    <row r="65" spans="1:37" x14ac:dyDescent="0.25">
      <c r="A65" t="s">
        <v>957</v>
      </c>
      <c r="C65" t="s">
        <v>700</v>
      </c>
      <c r="E65" t="s">
        <v>66</v>
      </c>
      <c r="F65" t="s">
        <v>67</v>
      </c>
      <c r="G65" t="s">
        <v>963</v>
      </c>
      <c r="H65" t="s">
        <v>964</v>
      </c>
      <c r="I65">
        <v>95557</v>
      </c>
      <c r="J65">
        <v>435816</v>
      </c>
      <c r="K65" t="s">
        <v>965</v>
      </c>
      <c r="L65" t="s">
        <v>966</v>
      </c>
      <c r="M65" t="s">
        <v>67</v>
      </c>
      <c r="N65">
        <v>92</v>
      </c>
      <c r="O65" t="s">
        <v>967</v>
      </c>
      <c r="P65">
        <v>12</v>
      </c>
      <c r="Q65">
        <v>24</v>
      </c>
      <c r="R65">
        <v>14</v>
      </c>
      <c r="S65">
        <v>11</v>
      </c>
      <c r="T65">
        <v>29</v>
      </c>
      <c r="U65">
        <v>10</v>
      </c>
      <c r="V65">
        <v>20</v>
      </c>
      <c r="W65">
        <v>5</v>
      </c>
      <c r="X65">
        <v>2</v>
      </c>
      <c r="Y65">
        <v>0</v>
      </c>
      <c r="Z65">
        <v>1</v>
      </c>
      <c r="AA65">
        <v>8</v>
      </c>
      <c r="AB65">
        <v>0</v>
      </c>
      <c r="AC65">
        <v>0</v>
      </c>
      <c r="AD65">
        <v>0</v>
      </c>
      <c r="AE65">
        <v>0</v>
      </c>
      <c r="AF65">
        <v>1</v>
      </c>
      <c r="AG65">
        <v>7</v>
      </c>
      <c r="AH65">
        <v>0</v>
      </c>
      <c r="AI65">
        <v>690</v>
      </c>
      <c r="AJ65">
        <v>0</v>
      </c>
      <c r="AK65">
        <v>1</v>
      </c>
    </row>
    <row r="66" spans="1:37" x14ac:dyDescent="0.25">
      <c r="A66" t="s">
        <v>667</v>
      </c>
      <c r="B66" t="s">
        <v>951</v>
      </c>
      <c r="C66" t="s">
        <v>712</v>
      </c>
      <c r="E66" t="s">
        <v>94</v>
      </c>
      <c r="F66" t="s">
        <v>95</v>
      </c>
      <c r="G66" t="s">
        <v>968</v>
      </c>
      <c r="H66" t="s">
        <v>969</v>
      </c>
      <c r="I66">
        <v>146916</v>
      </c>
      <c r="J66">
        <v>487230</v>
      </c>
      <c r="K66" t="s">
        <v>970</v>
      </c>
      <c r="L66" t="s">
        <v>971</v>
      </c>
      <c r="M66" t="s">
        <v>95</v>
      </c>
      <c r="N66">
        <v>79</v>
      </c>
      <c r="O66" t="s">
        <v>972</v>
      </c>
      <c r="P66">
        <v>31</v>
      </c>
      <c r="Q66">
        <v>70</v>
      </c>
      <c r="R66">
        <v>23</v>
      </c>
      <c r="S66">
        <v>70</v>
      </c>
      <c r="T66">
        <v>59</v>
      </c>
      <c r="U66">
        <v>19</v>
      </c>
      <c r="V66">
        <v>29</v>
      </c>
      <c r="W66">
        <v>12</v>
      </c>
      <c r="X66">
        <v>5</v>
      </c>
      <c r="Y66">
        <v>0</v>
      </c>
      <c r="Z66">
        <v>4</v>
      </c>
      <c r="AA66">
        <v>3</v>
      </c>
      <c r="AB66">
        <v>0</v>
      </c>
      <c r="AC66">
        <v>0</v>
      </c>
      <c r="AD66">
        <v>1</v>
      </c>
      <c r="AE66">
        <v>0</v>
      </c>
      <c r="AF66">
        <v>0</v>
      </c>
      <c r="AG66">
        <v>6</v>
      </c>
      <c r="AH66">
        <v>0</v>
      </c>
      <c r="AI66">
        <v>335</v>
      </c>
      <c r="AJ66">
        <v>1</v>
      </c>
      <c r="AK66">
        <v>2</v>
      </c>
    </row>
    <row r="67" spans="1:37" x14ac:dyDescent="0.25">
      <c r="A67" t="s">
        <v>957</v>
      </c>
      <c r="C67" t="s">
        <v>712</v>
      </c>
      <c r="E67" t="s">
        <v>26</v>
      </c>
      <c r="F67" t="s">
        <v>27</v>
      </c>
      <c r="G67" t="s">
        <v>973</v>
      </c>
      <c r="H67" t="s">
        <v>974</v>
      </c>
      <c r="I67">
        <v>78324</v>
      </c>
      <c r="J67">
        <v>452668</v>
      </c>
      <c r="K67" t="s">
        <v>975</v>
      </c>
      <c r="L67" t="s">
        <v>976</v>
      </c>
      <c r="M67" t="s">
        <v>710</v>
      </c>
      <c r="N67">
        <v>216</v>
      </c>
      <c r="O67" t="s">
        <v>977</v>
      </c>
      <c r="P67">
        <v>18</v>
      </c>
      <c r="Q67">
        <v>98</v>
      </c>
      <c r="R67">
        <v>32</v>
      </c>
      <c r="S67">
        <v>22</v>
      </c>
      <c r="T67">
        <v>51</v>
      </c>
      <c r="U67">
        <v>12</v>
      </c>
      <c r="V67">
        <v>52</v>
      </c>
      <c r="W67">
        <v>14</v>
      </c>
      <c r="X67">
        <v>0</v>
      </c>
      <c r="Y67">
        <v>0</v>
      </c>
      <c r="Z67">
        <v>4</v>
      </c>
      <c r="AA67">
        <v>14</v>
      </c>
      <c r="AB67">
        <v>1</v>
      </c>
      <c r="AC67">
        <v>0</v>
      </c>
      <c r="AD67">
        <v>0</v>
      </c>
      <c r="AE67">
        <v>0</v>
      </c>
      <c r="AF67">
        <v>1</v>
      </c>
      <c r="AG67">
        <v>13</v>
      </c>
      <c r="AH67">
        <v>0</v>
      </c>
      <c r="AI67">
        <v>1408</v>
      </c>
      <c r="AJ67">
        <v>1</v>
      </c>
      <c r="AK67">
        <v>1</v>
      </c>
    </row>
    <row r="68" spans="1:37" x14ac:dyDescent="0.25">
      <c r="A68" t="s">
        <v>667</v>
      </c>
      <c r="B68" t="s">
        <v>951</v>
      </c>
      <c r="C68" t="s">
        <v>712</v>
      </c>
      <c r="E68" t="s">
        <v>118</v>
      </c>
      <c r="F68" t="s">
        <v>119</v>
      </c>
      <c r="G68" t="s">
        <v>978</v>
      </c>
      <c r="H68" t="s">
        <v>979</v>
      </c>
      <c r="I68">
        <v>122098</v>
      </c>
      <c r="J68">
        <v>485384</v>
      </c>
      <c r="K68" t="s">
        <v>980</v>
      </c>
      <c r="L68" t="s">
        <v>981</v>
      </c>
      <c r="M68" t="s">
        <v>119</v>
      </c>
      <c r="N68">
        <v>215</v>
      </c>
      <c r="O68" t="s">
        <v>982</v>
      </c>
      <c r="P68">
        <v>17</v>
      </c>
      <c r="Q68">
        <v>16</v>
      </c>
      <c r="R68">
        <v>56</v>
      </c>
      <c r="S68">
        <v>39</v>
      </c>
      <c r="T68">
        <v>123</v>
      </c>
      <c r="U68">
        <v>81</v>
      </c>
      <c r="V68">
        <v>43</v>
      </c>
      <c r="W68">
        <v>2</v>
      </c>
      <c r="X68">
        <v>6</v>
      </c>
      <c r="Y68">
        <v>0</v>
      </c>
      <c r="Z68">
        <v>14</v>
      </c>
      <c r="AA68">
        <v>8</v>
      </c>
      <c r="AB68">
        <v>4</v>
      </c>
      <c r="AC68">
        <v>1</v>
      </c>
      <c r="AD68">
        <v>0</v>
      </c>
      <c r="AE68">
        <v>0</v>
      </c>
      <c r="AF68">
        <v>0</v>
      </c>
      <c r="AG68">
        <v>39</v>
      </c>
      <c r="AH68">
        <v>1</v>
      </c>
      <c r="AI68">
        <v>450</v>
      </c>
      <c r="AJ68">
        <v>0</v>
      </c>
      <c r="AK68">
        <v>0</v>
      </c>
    </row>
    <row r="69" spans="1:37" x14ac:dyDescent="0.25">
      <c r="A69" t="s">
        <v>957</v>
      </c>
      <c r="C69" t="s">
        <v>712</v>
      </c>
      <c r="E69" t="s">
        <v>983</v>
      </c>
      <c r="F69" t="s">
        <v>984</v>
      </c>
      <c r="G69" t="s">
        <v>985</v>
      </c>
      <c r="H69" t="s">
        <v>986</v>
      </c>
      <c r="I69">
        <v>177030</v>
      </c>
      <c r="J69">
        <v>539729</v>
      </c>
      <c r="K69" t="s">
        <v>987</v>
      </c>
      <c r="L69" t="s">
        <v>988</v>
      </c>
      <c r="M69" t="s">
        <v>989</v>
      </c>
      <c r="N69">
        <v>28</v>
      </c>
      <c r="O69" t="s">
        <v>990</v>
      </c>
      <c r="P69">
        <v>89</v>
      </c>
      <c r="Q69">
        <v>34</v>
      </c>
      <c r="R69">
        <v>47</v>
      </c>
      <c r="S69">
        <v>25</v>
      </c>
      <c r="T69">
        <v>19</v>
      </c>
      <c r="U69">
        <v>4</v>
      </c>
      <c r="V69">
        <v>58</v>
      </c>
      <c r="W69">
        <v>28</v>
      </c>
      <c r="X69">
        <v>3</v>
      </c>
      <c r="Y69">
        <v>0</v>
      </c>
      <c r="Z69">
        <v>3</v>
      </c>
      <c r="AA69">
        <v>15</v>
      </c>
      <c r="AB69">
        <v>0</v>
      </c>
      <c r="AC69">
        <v>1</v>
      </c>
      <c r="AD69">
        <v>0</v>
      </c>
      <c r="AE69">
        <v>2</v>
      </c>
      <c r="AF69">
        <v>1</v>
      </c>
      <c r="AG69">
        <v>7</v>
      </c>
      <c r="AH69">
        <v>0</v>
      </c>
      <c r="AI69">
        <v>1073</v>
      </c>
      <c r="AJ69">
        <v>0</v>
      </c>
      <c r="AK69">
        <v>1</v>
      </c>
    </row>
    <row r="70" spans="1:37" x14ac:dyDescent="0.25">
      <c r="A70" t="s">
        <v>957</v>
      </c>
      <c r="C70" t="s">
        <v>712</v>
      </c>
      <c r="E70" t="s">
        <v>40</v>
      </c>
      <c r="F70" t="s">
        <v>41</v>
      </c>
      <c r="G70" t="s">
        <v>991</v>
      </c>
      <c r="H70" t="s">
        <v>992</v>
      </c>
      <c r="I70">
        <v>256731</v>
      </c>
      <c r="J70">
        <v>535359</v>
      </c>
      <c r="K70" t="s">
        <v>993</v>
      </c>
      <c r="L70" t="s">
        <v>994</v>
      </c>
      <c r="M70" t="s">
        <v>41</v>
      </c>
      <c r="N70">
        <v>5</v>
      </c>
      <c r="O70" t="s">
        <v>995</v>
      </c>
      <c r="P70">
        <v>30</v>
      </c>
      <c r="Q70">
        <v>70</v>
      </c>
      <c r="R70">
        <v>57</v>
      </c>
      <c r="S70">
        <v>28</v>
      </c>
      <c r="T70">
        <v>35</v>
      </c>
      <c r="U70">
        <v>13</v>
      </c>
      <c r="V70">
        <v>40</v>
      </c>
      <c r="W70">
        <v>32</v>
      </c>
      <c r="X70">
        <v>1</v>
      </c>
      <c r="Y70">
        <v>1</v>
      </c>
      <c r="Z70">
        <v>10</v>
      </c>
      <c r="AA70">
        <v>10</v>
      </c>
      <c r="AB70">
        <v>0</v>
      </c>
      <c r="AC70">
        <v>2</v>
      </c>
      <c r="AD70">
        <v>0</v>
      </c>
      <c r="AE70">
        <v>2</v>
      </c>
      <c r="AF70">
        <v>0</v>
      </c>
      <c r="AG70">
        <v>14</v>
      </c>
      <c r="AH70">
        <v>0</v>
      </c>
      <c r="AI70">
        <v>1361</v>
      </c>
    </row>
    <row r="71" spans="1:37" x14ac:dyDescent="0.25">
      <c r="A71" t="s">
        <v>667</v>
      </c>
      <c r="B71" t="s">
        <v>929</v>
      </c>
      <c r="C71" t="s">
        <v>712</v>
      </c>
      <c r="E71" t="s">
        <v>156</v>
      </c>
      <c r="F71" t="s">
        <v>157</v>
      </c>
      <c r="G71" t="s">
        <v>996</v>
      </c>
      <c r="H71" t="s">
        <v>997</v>
      </c>
      <c r="I71">
        <v>215363</v>
      </c>
      <c r="J71">
        <v>435396</v>
      </c>
      <c r="K71" t="s">
        <v>998</v>
      </c>
      <c r="L71" t="s">
        <v>999</v>
      </c>
      <c r="M71" t="s">
        <v>997</v>
      </c>
      <c r="N71">
        <v>20</v>
      </c>
      <c r="O71" t="s">
        <v>1000</v>
      </c>
      <c r="P71">
        <v>53</v>
      </c>
      <c r="Q71">
        <v>41</v>
      </c>
      <c r="R71">
        <v>16</v>
      </c>
      <c r="S71">
        <v>40</v>
      </c>
      <c r="T71">
        <v>28</v>
      </c>
      <c r="U71">
        <v>15</v>
      </c>
      <c r="V71">
        <v>32</v>
      </c>
      <c r="W71">
        <v>3</v>
      </c>
      <c r="X71">
        <v>2</v>
      </c>
      <c r="Y71">
        <v>0</v>
      </c>
      <c r="Z71">
        <v>1</v>
      </c>
      <c r="AA71">
        <v>22</v>
      </c>
      <c r="AB71">
        <v>0</v>
      </c>
      <c r="AC71">
        <v>1</v>
      </c>
      <c r="AD71">
        <v>0</v>
      </c>
      <c r="AE71">
        <v>0</v>
      </c>
      <c r="AF71">
        <v>0</v>
      </c>
      <c r="AG71">
        <v>12</v>
      </c>
      <c r="AH71">
        <v>0</v>
      </c>
      <c r="AI71">
        <v>267</v>
      </c>
      <c r="AJ71">
        <v>0</v>
      </c>
      <c r="AK71">
        <v>1</v>
      </c>
    </row>
    <row r="72" spans="1:37" x14ac:dyDescent="0.25">
      <c r="A72" t="s">
        <v>667</v>
      </c>
      <c r="B72" t="s">
        <v>929</v>
      </c>
      <c r="C72" t="s">
        <v>712</v>
      </c>
      <c r="E72" t="s">
        <v>104</v>
      </c>
      <c r="F72" t="s">
        <v>105</v>
      </c>
      <c r="G72" t="s">
        <v>1001</v>
      </c>
      <c r="H72" t="s">
        <v>1002</v>
      </c>
      <c r="I72">
        <v>265561</v>
      </c>
      <c r="J72">
        <v>476195</v>
      </c>
      <c r="K72" t="s">
        <v>1003</v>
      </c>
      <c r="L72" t="s">
        <v>1004</v>
      </c>
      <c r="M72" t="s">
        <v>105</v>
      </c>
      <c r="N72">
        <v>1</v>
      </c>
      <c r="O72" t="s">
        <v>1005</v>
      </c>
      <c r="P72">
        <v>215</v>
      </c>
      <c r="Q72">
        <v>99</v>
      </c>
      <c r="R72">
        <v>59</v>
      </c>
      <c r="S72">
        <v>96</v>
      </c>
      <c r="T72">
        <v>100</v>
      </c>
      <c r="U72">
        <v>23</v>
      </c>
      <c r="V72">
        <v>71</v>
      </c>
      <c r="W72">
        <v>10</v>
      </c>
      <c r="X72">
        <v>0</v>
      </c>
      <c r="Y72">
        <v>0</v>
      </c>
      <c r="Z72">
        <v>3</v>
      </c>
      <c r="AA72">
        <v>19</v>
      </c>
      <c r="AB72">
        <v>2</v>
      </c>
      <c r="AC72">
        <v>4</v>
      </c>
      <c r="AD72">
        <v>1</v>
      </c>
      <c r="AE72">
        <v>0</v>
      </c>
      <c r="AF72">
        <v>0</v>
      </c>
      <c r="AG72">
        <v>23</v>
      </c>
      <c r="AH72">
        <v>2</v>
      </c>
      <c r="AI72">
        <v>0</v>
      </c>
      <c r="AJ72">
        <v>2</v>
      </c>
      <c r="AK72">
        <v>1</v>
      </c>
    </row>
    <row r="73" spans="1:37" x14ac:dyDescent="0.25">
      <c r="A73" t="s">
        <v>667</v>
      </c>
      <c r="B73" t="s">
        <v>1006</v>
      </c>
      <c r="C73" t="s">
        <v>712</v>
      </c>
      <c r="E73" t="s">
        <v>350</v>
      </c>
      <c r="F73" t="s">
        <v>351</v>
      </c>
      <c r="G73" t="s">
        <v>1007</v>
      </c>
      <c r="H73" t="s">
        <v>1008</v>
      </c>
      <c r="I73">
        <v>104472</v>
      </c>
      <c r="J73">
        <v>424207</v>
      </c>
      <c r="K73" t="s">
        <v>1009</v>
      </c>
      <c r="L73" t="s">
        <v>1010</v>
      </c>
      <c r="M73" t="s">
        <v>1011</v>
      </c>
      <c r="N73">
        <v>37</v>
      </c>
      <c r="O73" t="s">
        <v>1012</v>
      </c>
      <c r="P73">
        <v>32</v>
      </c>
      <c r="Q73">
        <v>104</v>
      </c>
      <c r="R73">
        <v>28</v>
      </c>
      <c r="S73">
        <v>28</v>
      </c>
      <c r="T73">
        <v>27</v>
      </c>
      <c r="U73">
        <v>19</v>
      </c>
      <c r="V73">
        <v>44</v>
      </c>
      <c r="W73">
        <v>73</v>
      </c>
      <c r="X73">
        <v>1</v>
      </c>
      <c r="Y73">
        <v>0</v>
      </c>
      <c r="Z73">
        <v>6</v>
      </c>
      <c r="AA73">
        <v>12</v>
      </c>
      <c r="AB73">
        <v>0</v>
      </c>
      <c r="AC73">
        <v>1</v>
      </c>
      <c r="AD73">
        <v>0</v>
      </c>
      <c r="AE73">
        <v>0</v>
      </c>
      <c r="AF73">
        <v>2</v>
      </c>
      <c r="AG73">
        <v>20</v>
      </c>
      <c r="AH73">
        <v>0</v>
      </c>
      <c r="AI73">
        <v>1500</v>
      </c>
      <c r="AJ73">
        <v>1</v>
      </c>
      <c r="AK73">
        <v>0</v>
      </c>
    </row>
    <row r="74" spans="1:37" x14ac:dyDescent="0.25">
      <c r="A74" t="s">
        <v>957</v>
      </c>
      <c r="C74" t="s">
        <v>712</v>
      </c>
      <c r="D74" t="s">
        <v>1013</v>
      </c>
      <c r="E74" t="s">
        <v>46</v>
      </c>
      <c r="F74" t="s">
        <v>47</v>
      </c>
      <c r="G74" t="s">
        <v>1014</v>
      </c>
      <c r="H74" t="s">
        <v>1015</v>
      </c>
      <c r="I74">
        <v>190213</v>
      </c>
      <c r="J74">
        <v>443949</v>
      </c>
      <c r="K74" t="s">
        <v>1009</v>
      </c>
      <c r="L74" t="s">
        <v>1016</v>
      </c>
      <c r="M74" t="s">
        <v>47</v>
      </c>
      <c r="N74">
        <v>3</v>
      </c>
      <c r="O74" t="s">
        <v>1017</v>
      </c>
      <c r="P74">
        <v>16</v>
      </c>
      <c r="Q74">
        <v>23</v>
      </c>
      <c r="R74">
        <v>39</v>
      </c>
      <c r="S74">
        <v>42</v>
      </c>
      <c r="T74">
        <v>59</v>
      </c>
      <c r="U74">
        <v>46</v>
      </c>
      <c r="V74">
        <v>41</v>
      </c>
      <c r="W74">
        <v>6</v>
      </c>
      <c r="X74">
        <v>4</v>
      </c>
      <c r="Y74">
        <v>0</v>
      </c>
      <c r="Z74">
        <v>12</v>
      </c>
      <c r="AA74">
        <v>4</v>
      </c>
      <c r="AB74">
        <v>0</v>
      </c>
      <c r="AC74">
        <v>1</v>
      </c>
      <c r="AD74">
        <v>0</v>
      </c>
      <c r="AE74">
        <v>2</v>
      </c>
      <c r="AF74">
        <v>1</v>
      </c>
      <c r="AG74">
        <v>26</v>
      </c>
      <c r="AH74">
        <v>0</v>
      </c>
      <c r="AI74">
        <v>810</v>
      </c>
      <c r="AJ74">
        <v>1</v>
      </c>
      <c r="AK74">
        <v>1</v>
      </c>
    </row>
    <row r="75" spans="1:37" x14ac:dyDescent="0.25">
      <c r="A75" t="s">
        <v>957</v>
      </c>
      <c r="C75" t="s">
        <v>712</v>
      </c>
      <c r="D75" t="s">
        <v>1013</v>
      </c>
      <c r="E75" t="s">
        <v>34</v>
      </c>
      <c r="F75" t="s">
        <v>35</v>
      </c>
      <c r="G75" t="s">
        <v>1018</v>
      </c>
      <c r="H75" t="s">
        <v>1019</v>
      </c>
      <c r="I75">
        <v>233869</v>
      </c>
      <c r="J75">
        <v>583913</v>
      </c>
      <c r="K75" t="s">
        <v>1020</v>
      </c>
      <c r="L75" t="s">
        <v>1021</v>
      </c>
      <c r="M75" t="s">
        <v>35</v>
      </c>
      <c r="N75">
        <v>46</v>
      </c>
      <c r="O75" t="s">
        <v>1022</v>
      </c>
      <c r="P75">
        <v>22</v>
      </c>
      <c r="Q75">
        <v>42</v>
      </c>
      <c r="R75">
        <v>66</v>
      </c>
      <c r="S75">
        <v>9</v>
      </c>
      <c r="T75">
        <v>60</v>
      </c>
      <c r="U75">
        <v>29</v>
      </c>
      <c r="V75">
        <v>65</v>
      </c>
      <c r="W75">
        <v>18</v>
      </c>
      <c r="X75">
        <v>6</v>
      </c>
      <c r="Y75">
        <v>2</v>
      </c>
      <c r="Z75">
        <v>12</v>
      </c>
      <c r="AA75">
        <v>3</v>
      </c>
      <c r="AB75">
        <v>4</v>
      </c>
      <c r="AC75">
        <v>0</v>
      </c>
      <c r="AD75">
        <v>0</v>
      </c>
      <c r="AE75">
        <v>1</v>
      </c>
      <c r="AF75">
        <v>0</v>
      </c>
      <c r="AG75">
        <v>29</v>
      </c>
      <c r="AH75">
        <v>0</v>
      </c>
      <c r="AI75">
        <v>1000</v>
      </c>
      <c r="AJ75">
        <v>0</v>
      </c>
      <c r="AK75">
        <v>1</v>
      </c>
    </row>
    <row r="76" spans="1:37" x14ac:dyDescent="0.25">
      <c r="A76" t="s">
        <v>667</v>
      </c>
      <c r="B76" t="s">
        <v>951</v>
      </c>
      <c r="C76" t="s">
        <v>666</v>
      </c>
      <c r="D76" t="s">
        <v>1023</v>
      </c>
      <c r="E76" t="s">
        <v>396</v>
      </c>
      <c r="F76" t="s">
        <v>397</v>
      </c>
      <c r="G76" t="s">
        <v>1024</v>
      </c>
      <c r="H76" t="s">
        <v>1025</v>
      </c>
      <c r="I76">
        <v>84229</v>
      </c>
      <c r="J76">
        <v>436764</v>
      </c>
      <c r="K76" t="s">
        <v>1026</v>
      </c>
      <c r="L76" t="s">
        <v>1027</v>
      </c>
      <c r="M76" t="s">
        <v>397</v>
      </c>
      <c r="N76">
        <v>19</v>
      </c>
      <c r="O76" t="s">
        <v>1028</v>
      </c>
      <c r="P76">
        <v>30</v>
      </c>
      <c r="Q76">
        <v>116</v>
      </c>
      <c r="R76">
        <v>28</v>
      </c>
      <c r="S76">
        <v>17</v>
      </c>
      <c r="T76">
        <v>35</v>
      </c>
      <c r="U76">
        <v>20</v>
      </c>
      <c r="V76">
        <v>62</v>
      </c>
      <c r="W76">
        <v>46</v>
      </c>
      <c r="X76">
        <v>1</v>
      </c>
      <c r="Y76">
        <v>1</v>
      </c>
      <c r="Z76">
        <v>4</v>
      </c>
      <c r="AA76">
        <v>17</v>
      </c>
      <c r="AB76">
        <v>0</v>
      </c>
      <c r="AC76">
        <v>2</v>
      </c>
      <c r="AD76">
        <v>0</v>
      </c>
      <c r="AE76">
        <v>0</v>
      </c>
      <c r="AF76">
        <v>1</v>
      </c>
      <c r="AG76">
        <v>13</v>
      </c>
      <c r="AH76">
        <v>3</v>
      </c>
      <c r="AI76">
        <v>396</v>
      </c>
      <c r="AJ76">
        <v>0</v>
      </c>
      <c r="AK76">
        <v>0</v>
      </c>
    </row>
    <row r="77" spans="1:37" x14ac:dyDescent="0.25">
      <c r="A77" t="s">
        <v>957</v>
      </c>
      <c r="C77" t="s">
        <v>712</v>
      </c>
      <c r="E77" t="s">
        <v>58</v>
      </c>
      <c r="F77" t="s">
        <v>59</v>
      </c>
      <c r="G77" t="s">
        <v>1029</v>
      </c>
      <c r="H77" t="s">
        <v>1030</v>
      </c>
      <c r="I77">
        <v>101612</v>
      </c>
      <c r="J77">
        <v>496433</v>
      </c>
      <c r="K77" t="s">
        <v>1031</v>
      </c>
      <c r="L77" t="s">
        <v>1032</v>
      </c>
      <c r="M77" t="s">
        <v>1033</v>
      </c>
      <c r="N77">
        <v>50</v>
      </c>
      <c r="O77" t="s">
        <v>1034</v>
      </c>
      <c r="P77">
        <v>75</v>
      </c>
      <c r="Q77">
        <v>129</v>
      </c>
      <c r="R77">
        <v>49</v>
      </c>
      <c r="S77">
        <v>28</v>
      </c>
      <c r="T77">
        <v>48</v>
      </c>
      <c r="U77">
        <v>23</v>
      </c>
      <c r="V77">
        <v>55</v>
      </c>
      <c r="W77">
        <v>16</v>
      </c>
      <c r="X77">
        <v>5</v>
      </c>
      <c r="Y77">
        <v>0</v>
      </c>
      <c r="Z77">
        <v>6</v>
      </c>
      <c r="AA77">
        <v>41</v>
      </c>
      <c r="AB77">
        <v>0</v>
      </c>
      <c r="AC77">
        <v>0</v>
      </c>
      <c r="AD77">
        <v>0</v>
      </c>
      <c r="AE77">
        <v>1</v>
      </c>
      <c r="AF77">
        <v>0</v>
      </c>
      <c r="AG77">
        <v>23</v>
      </c>
      <c r="AH77">
        <v>0</v>
      </c>
      <c r="AI77">
        <v>1122</v>
      </c>
      <c r="AJ77">
        <v>0</v>
      </c>
      <c r="AK77">
        <v>1</v>
      </c>
    </row>
    <row r="78" spans="1:37" x14ac:dyDescent="0.25">
      <c r="A78" t="s">
        <v>957</v>
      </c>
      <c r="C78" t="s">
        <v>712</v>
      </c>
      <c r="E78" t="s">
        <v>68</v>
      </c>
      <c r="F78" t="s">
        <v>69</v>
      </c>
      <c r="G78" t="s">
        <v>1035</v>
      </c>
      <c r="H78" t="s">
        <v>1036</v>
      </c>
      <c r="I78">
        <v>89804</v>
      </c>
      <c r="J78">
        <v>417515</v>
      </c>
      <c r="K78" t="s">
        <v>1031</v>
      </c>
      <c r="L78" t="s">
        <v>1037</v>
      </c>
      <c r="M78" t="s">
        <v>1038</v>
      </c>
      <c r="N78">
        <v>4</v>
      </c>
      <c r="O78" t="s">
        <v>1039</v>
      </c>
      <c r="P78">
        <v>40</v>
      </c>
      <c r="Q78">
        <v>41</v>
      </c>
      <c r="R78">
        <v>33</v>
      </c>
      <c r="S78">
        <v>58</v>
      </c>
      <c r="T78">
        <v>52</v>
      </c>
      <c r="U78">
        <v>7</v>
      </c>
      <c r="V78">
        <v>39</v>
      </c>
      <c r="W78">
        <v>34</v>
      </c>
      <c r="X78">
        <v>1</v>
      </c>
      <c r="Y78">
        <v>0</v>
      </c>
      <c r="Z78">
        <v>0</v>
      </c>
      <c r="AA78">
        <v>17</v>
      </c>
      <c r="AB78">
        <v>2</v>
      </c>
      <c r="AC78">
        <v>3</v>
      </c>
      <c r="AD78">
        <v>0</v>
      </c>
      <c r="AE78">
        <v>0</v>
      </c>
      <c r="AF78">
        <v>0</v>
      </c>
      <c r="AG78">
        <v>16</v>
      </c>
      <c r="AH78">
        <v>0</v>
      </c>
      <c r="AI78">
        <v>1081</v>
      </c>
      <c r="AJ78">
        <v>0</v>
      </c>
      <c r="AK78">
        <v>1</v>
      </c>
    </row>
    <row r="79" spans="1:37" x14ac:dyDescent="0.25">
      <c r="A79" t="s">
        <v>667</v>
      </c>
      <c r="B79" t="s">
        <v>929</v>
      </c>
      <c r="C79" t="s">
        <v>712</v>
      </c>
      <c r="E79" t="s">
        <v>118</v>
      </c>
      <c r="F79" t="s">
        <v>119</v>
      </c>
      <c r="G79" t="s">
        <v>1040</v>
      </c>
      <c r="H79" t="s">
        <v>1041</v>
      </c>
      <c r="I79">
        <v>118560</v>
      </c>
      <c r="J79">
        <v>486377</v>
      </c>
      <c r="K79" t="s">
        <v>1042</v>
      </c>
      <c r="L79" t="s">
        <v>1043</v>
      </c>
      <c r="M79" t="s">
        <v>119</v>
      </c>
      <c r="N79">
        <v>461</v>
      </c>
      <c r="O79" t="s">
        <v>1044</v>
      </c>
      <c r="P79">
        <v>16</v>
      </c>
      <c r="Q79">
        <v>16</v>
      </c>
      <c r="R79">
        <v>47</v>
      </c>
      <c r="S79">
        <v>34</v>
      </c>
      <c r="T79">
        <v>84</v>
      </c>
      <c r="U79">
        <v>51</v>
      </c>
      <c r="V79">
        <v>26</v>
      </c>
      <c r="W79">
        <v>5</v>
      </c>
      <c r="X79">
        <v>2</v>
      </c>
      <c r="Y79">
        <v>0</v>
      </c>
      <c r="Z79">
        <v>5</v>
      </c>
      <c r="AA79">
        <v>5</v>
      </c>
      <c r="AB79">
        <v>1</v>
      </c>
      <c r="AC79">
        <v>1</v>
      </c>
      <c r="AD79">
        <v>0</v>
      </c>
      <c r="AE79">
        <v>0</v>
      </c>
      <c r="AF79">
        <v>0</v>
      </c>
      <c r="AG79">
        <v>30</v>
      </c>
      <c r="AH79">
        <v>0</v>
      </c>
      <c r="AI79">
        <v>0</v>
      </c>
      <c r="AJ79">
        <v>0</v>
      </c>
      <c r="AK79">
        <v>1</v>
      </c>
    </row>
    <row r="80" spans="1:37" x14ac:dyDescent="0.25">
      <c r="A80" t="s">
        <v>957</v>
      </c>
      <c r="C80" t="s">
        <v>712</v>
      </c>
      <c r="E80" t="s">
        <v>50</v>
      </c>
      <c r="F80" t="s">
        <v>51</v>
      </c>
      <c r="G80" t="s">
        <v>1045</v>
      </c>
      <c r="H80" t="s">
        <v>1046</v>
      </c>
      <c r="I80">
        <v>183718</v>
      </c>
      <c r="J80">
        <v>425663</v>
      </c>
      <c r="K80" t="s">
        <v>1047</v>
      </c>
      <c r="L80" t="s">
        <v>1048</v>
      </c>
      <c r="M80" t="s">
        <v>51</v>
      </c>
      <c r="N80">
        <v>71</v>
      </c>
      <c r="O80" t="s">
        <v>1049</v>
      </c>
      <c r="P80">
        <v>23</v>
      </c>
      <c r="Q80">
        <v>63</v>
      </c>
      <c r="R80">
        <v>36</v>
      </c>
      <c r="S80">
        <v>25</v>
      </c>
      <c r="T80">
        <v>42</v>
      </c>
      <c r="U80">
        <v>25</v>
      </c>
      <c r="V80">
        <v>64</v>
      </c>
      <c r="W80">
        <v>8</v>
      </c>
      <c r="X80">
        <v>3</v>
      </c>
      <c r="Y80">
        <v>3</v>
      </c>
      <c r="Z80">
        <v>1</v>
      </c>
      <c r="AA80">
        <v>5</v>
      </c>
      <c r="AB80">
        <v>1</v>
      </c>
      <c r="AC80">
        <v>1</v>
      </c>
      <c r="AD80">
        <v>0</v>
      </c>
      <c r="AE80">
        <v>1</v>
      </c>
      <c r="AF80">
        <v>0</v>
      </c>
      <c r="AG80">
        <v>15</v>
      </c>
      <c r="AH80">
        <v>1</v>
      </c>
      <c r="AI80">
        <v>1330</v>
      </c>
      <c r="AJ80">
        <v>1</v>
      </c>
    </row>
    <row r="81" spans="1:37" x14ac:dyDescent="0.25">
      <c r="A81" t="s">
        <v>667</v>
      </c>
      <c r="B81" t="s">
        <v>951</v>
      </c>
      <c r="C81" t="s">
        <v>700</v>
      </c>
      <c r="E81" t="s">
        <v>498</v>
      </c>
      <c r="F81" t="s">
        <v>499</v>
      </c>
      <c r="G81" t="s">
        <v>1050</v>
      </c>
      <c r="H81" t="s">
        <v>1051</v>
      </c>
      <c r="I81">
        <v>189005</v>
      </c>
      <c r="J81">
        <v>329434</v>
      </c>
      <c r="K81" t="s">
        <v>1052</v>
      </c>
      <c r="L81" t="s">
        <v>1053</v>
      </c>
      <c r="M81" t="s">
        <v>1051</v>
      </c>
      <c r="N81">
        <v>4</v>
      </c>
      <c r="O81" t="s">
        <v>1054</v>
      </c>
      <c r="P81">
        <v>83</v>
      </c>
      <c r="Q81">
        <v>38</v>
      </c>
      <c r="R81">
        <v>22</v>
      </c>
      <c r="S81">
        <v>38</v>
      </c>
      <c r="T81">
        <v>68</v>
      </c>
      <c r="U81">
        <v>17</v>
      </c>
      <c r="V81">
        <v>26</v>
      </c>
      <c r="W81">
        <v>1</v>
      </c>
      <c r="X81">
        <v>0</v>
      </c>
      <c r="Y81">
        <v>0</v>
      </c>
      <c r="Z81">
        <v>0</v>
      </c>
      <c r="AA81">
        <v>14</v>
      </c>
      <c r="AB81">
        <v>0</v>
      </c>
      <c r="AC81">
        <v>0</v>
      </c>
      <c r="AD81">
        <v>1</v>
      </c>
      <c r="AE81">
        <v>2</v>
      </c>
      <c r="AF81">
        <v>0</v>
      </c>
      <c r="AG81">
        <v>12</v>
      </c>
      <c r="AH81">
        <v>0</v>
      </c>
      <c r="AI81">
        <v>322</v>
      </c>
      <c r="AJ81">
        <v>3</v>
      </c>
      <c r="AK81">
        <v>1</v>
      </c>
    </row>
    <row r="82" spans="1:37" x14ac:dyDescent="0.25">
      <c r="A82" t="s">
        <v>667</v>
      </c>
      <c r="B82" t="s">
        <v>929</v>
      </c>
      <c r="C82" t="s">
        <v>712</v>
      </c>
      <c r="E82" t="s">
        <v>500</v>
      </c>
      <c r="F82" t="s">
        <v>501</v>
      </c>
      <c r="G82" t="s">
        <v>1055</v>
      </c>
      <c r="H82" t="s">
        <v>1056</v>
      </c>
      <c r="I82">
        <v>207257</v>
      </c>
      <c r="J82">
        <v>372581</v>
      </c>
      <c r="K82" t="s">
        <v>1057</v>
      </c>
      <c r="L82" t="s">
        <v>1058</v>
      </c>
      <c r="M82" t="s">
        <v>1059</v>
      </c>
      <c r="N82">
        <v>106</v>
      </c>
      <c r="O82" t="s">
        <v>1060</v>
      </c>
      <c r="P82">
        <v>45</v>
      </c>
      <c r="Q82">
        <v>112</v>
      </c>
      <c r="R82">
        <v>19</v>
      </c>
      <c r="S82">
        <v>42</v>
      </c>
      <c r="T82">
        <v>45</v>
      </c>
      <c r="U82">
        <v>16</v>
      </c>
      <c r="V82">
        <v>58</v>
      </c>
      <c r="W82">
        <v>5</v>
      </c>
      <c r="X82">
        <v>5</v>
      </c>
      <c r="Y82">
        <v>2</v>
      </c>
      <c r="Z82">
        <v>4</v>
      </c>
      <c r="AA82">
        <v>31</v>
      </c>
      <c r="AB82">
        <v>1</v>
      </c>
      <c r="AC82">
        <v>2</v>
      </c>
      <c r="AD82">
        <v>0</v>
      </c>
      <c r="AE82">
        <v>2</v>
      </c>
      <c r="AF82">
        <v>0</v>
      </c>
      <c r="AG82">
        <v>12</v>
      </c>
      <c r="AH82">
        <v>0</v>
      </c>
      <c r="AI82">
        <v>0</v>
      </c>
      <c r="AJ82">
        <v>2</v>
      </c>
      <c r="AK82">
        <v>0</v>
      </c>
    </row>
    <row r="83" spans="1:37" x14ac:dyDescent="0.25">
      <c r="A83" t="s">
        <v>667</v>
      </c>
      <c r="B83" t="s">
        <v>951</v>
      </c>
      <c r="C83" t="s">
        <v>712</v>
      </c>
      <c r="E83" t="s">
        <v>100</v>
      </c>
      <c r="F83" t="s">
        <v>101</v>
      </c>
      <c r="G83" t="s">
        <v>1061</v>
      </c>
      <c r="H83" t="s">
        <v>1062</v>
      </c>
      <c r="I83">
        <v>255776</v>
      </c>
      <c r="J83">
        <v>470922</v>
      </c>
      <c r="K83" t="s">
        <v>1063</v>
      </c>
      <c r="L83" t="s">
        <v>1064</v>
      </c>
      <c r="M83" t="s">
        <v>101</v>
      </c>
      <c r="N83">
        <v>211</v>
      </c>
      <c r="O83" t="s">
        <v>1065</v>
      </c>
      <c r="P83">
        <v>40</v>
      </c>
      <c r="Q83">
        <v>45</v>
      </c>
      <c r="R83">
        <v>44</v>
      </c>
      <c r="S83">
        <v>30</v>
      </c>
      <c r="T83">
        <v>63</v>
      </c>
      <c r="U83">
        <v>22</v>
      </c>
      <c r="V83">
        <v>39</v>
      </c>
      <c r="W83">
        <v>24</v>
      </c>
      <c r="X83">
        <v>2</v>
      </c>
      <c r="Y83">
        <v>0</v>
      </c>
      <c r="Z83">
        <v>7</v>
      </c>
      <c r="AA83">
        <v>4</v>
      </c>
      <c r="AB83">
        <v>0</v>
      </c>
      <c r="AC83">
        <v>1</v>
      </c>
      <c r="AD83">
        <v>3</v>
      </c>
      <c r="AE83">
        <v>2</v>
      </c>
      <c r="AF83">
        <v>1</v>
      </c>
      <c r="AG83">
        <v>10</v>
      </c>
      <c r="AH83">
        <v>0</v>
      </c>
      <c r="AI83">
        <v>338</v>
      </c>
      <c r="AJ83">
        <v>1</v>
      </c>
      <c r="AK83">
        <v>0</v>
      </c>
    </row>
    <row r="84" spans="1:37" x14ac:dyDescent="0.25">
      <c r="A84" t="s">
        <v>667</v>
      </c>
      <c r="B84" t="s">
        <v>929</v>
      </c>
      <c r="C84" t="s">
        <v>712</v>
      </c>
      <c r="E84" t="s">
        <v>26</v>
      </c>
      <c r="F84" t="s">
        <v>27</v>
      </c>
      <c r="G84" t="s">
        <v>1066</v>
      </c>
      <c r="H84" t="s">
        <v>1067</v>
      </c>
      <c r="I84">
        <v>80900</v>
      </c>
      <c r="J84">
        <v>451800</v>
      </c>
      <c r="K84" t="s">
        <v>1068</v>
      </c>
      <c r="L84" t="s">
        <v>1069</v>
      </c>
      <c r="M84" t="s">
        <v>710</v>
      </c>
      <c r="N84">
        <v>254</v>
      </c>
      <c r="O84" t="s">
        <v>1070</v>
      </c>
      <c r="P84">
        <v>16</v>
      </c>
      <c r="Q84">
        <v>89</v>
      </c>
      <c r="R84">
        <v>47</v>
      </c>
      <c r="S84">
        <v>15</v>
      </c>
      <c r="T84">
        <v>22</v>
      </c>
      <c r="U84">
        <v>8</v>
      </c>
      <c r="V84">
        <v>47</v>
      </c>
      <c r="W84">
        <v>8</v>
      </c>
      <c r="X84">
        <v>0</v>
      </c>
      <c r="Y84">
        <v>0</v>
      </c>
      <c r="Z84">
        <v>3</v>
      </c>
      <c r="AA84">
        <v>11</v>
      </c>
      <c r="AB84">
        <v>0</v>
      </c>
      <c r="AC84">
        <v>1</v>
      </c>
      <c r="AD84">
        <v>0</v>
      </c>
      <c r="AE84">
        <v>0</v>
      </c>
      <c r="AF84">
        <v>0</v>
      </c>
      <c r="AG84">
        <v>17</v>
      </c>
      <c r="AH84">
        <v>1</v>
      </c>
      <c r="AI84">
        <v>290</v>
      </c>
      <c r="AJ84">
        <v>3</v>
      </c>
      <c r="AK84">
        <v>2</v>
      </c>
    </row>
    <row r="85" spans="1:37" x14ac:dyDescent="0.25">
      <c r="A85" t="s">
        <v>667</v>
      </c>
      <c r="B85" t="s">
        <v>929</v>
      </c>
      <c r="C85" t="s">
        <v>712</v>
      </c>
      <c r="E85" t="s">
        <v>132</v>
      </c>
      <c r="F85" t="s">
        <v>133</v>
      </c>
      <c r="G85" t="s">
        <v>1071</v>
      </c>
      <c r="H85" t="s">
        <v>1072</v>
      </c>
      <c r="I85">
        <v>113222</v>
      </c>
      <c r="J85">
        <v>426326</v>
      </c>
      <c r="K85" t="s">
        <v>1073</v>
      </c>
      <c r="L85" t="s">
        <v>1074</v>
      </c>
      <c r="M85" t="s">
        <v>133</v>
      </c>
      <c r="N85">
        <v>10</v>
      </c>
      <c r="O85" t="s">
        <v>1075</v>
      </c>
      <c r="P85">
        <v>34</v>
      </c>
      <c r="Q85">
        <v>61</v>
      </c>
      <c r="R85">
        <v>50</v>
      </c>
      <c r="S85">
        <v>22</v>
      </c>
      <c r="T85">
        <v>22</v>
      </c>
      <c r="U85">
        <v>10</v>
      </c>
      <c r="V85">
        <v>51</v>
      </c>
      <c r="W85">
        <v>155</v>
      </c>
      <c r="X85">
        <v>2</v>
      </c>
      <c r="Y85">
        <v>0</v>
      </c>
      <c r="Z85">
        <v>0</v>
      </c>
      <c r="AA85">
        <v>13</v>
      </c>
      <c r="AB85">
        <v>0</v>
      </c>
      <c r="AC85">
        <v>2</v>
      </c>
      <c r="AD85">
        <v>1</v>
      </c>
      <c r="AE85">
        <v>5</v>
      </c>
      <c r="AF85">
        <v>0</v>
      </c>
      <c r="AG85">
        <v>13</v>
      </c>
      <c r="AH85">
        <v>0</v>
      </c>
      <c r="AI85">
        <v>0</v>
      </c>
      <c r="AJ85">
        <v>2</v>
      </c>
      <c r="AK85">
        <v>2</v>
      </c>
    </row>
    <row r="86" spans="1:37" x14ac:dyDescent="0.25">
      <c r="A86" t="s">
        <v>667</v>
      </c>
      <c r="B86" t="s">
        <v>929</v>
      </c>
      <c r="C86" t="s">
        <v>712</v>
      </c>
      <c r="E86" t="s">
        <v>110</v>
      </c>
      <c r="F86" t="s">
        <v>111</v>
      </c>
      <c r="G86" t="s">
        <v>1076</v>
      </c>
      <c r="H86" t="s">
        <v>1077</v>
      </c>
      <c r="I86">
        <v>149368</v>
      </c>
      <c r="J86">
        <v>420078</v>
      </c>
      <c r="K86" t="s">
        <v>1078</v>
      </c>
      <c r="L86" t="s">
        <v>1079</v>
      </c>
      <c r="M86" t="s">
        <v>1080</v>
      </c>
      <c r="N86">
        <v>6</v>
      </c>
      <c r="O86" t="s">
        <v>1081</v>
      </c>
      <c r="P86">
        <v>128</v>
      </c>
      <c r="Q86">
        <v>155</v>
      </c>
      <c r="R86">
        <v>14</v>
      </c>
      <c r="S86">
        <v>83</v>
      </c>
      <c r="T86">
        <v>32</v>
      </c>
      <c r="U86">
        <v>11</v>
      </c>
      <c r="V86">
        <v>23</v>
      </c>
      <c r="W86">
        <v>6</v>
      </c>
      <c r="X86">
        <v>5</v>
      </c>
      <c r="Y86">
        <v>1</v>
      </c>
      <c r="Z86">
        <v>6</v>
      </c>
      <c r="AA86">
        <v>5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8</v>
      </c>
      <c r="AH86">
        <v>0</v>
      </c>
      <c r="AI86">
        <v>0</v>
      </c>
      <c r="AJ86">
        <v>0</v>
      </c>
      <c r="AK86">
        <v>0</v>
      </c>
    </row>
    <row r="87" spans="1:37" x14ac:dyDescent="0.25">
      <c r="A87" t="s">
        <v>667</v>
      </c>
      <c r="B87" t="s">
        <v>929</v>
      </c>
      <c r="C87" t="s">
        <v>712</v>
      </c>
      <c r="E87" t="s">
        <v>148</v>
      </c>
      <c r="F87" t="s">
        <v>149</v>
      </c>
      <c r="G87" t="s">
        <v>1082</v>
      </c>
      <c r="H87" t="s">
        <v>1083</v>
      </c>
      <c r="I87">
        <v>160642</v>
      </c>
      <c r="J87">
        <v>501328</v>
      </c>
      <c r="K87" t="s">
        <v>1084</v>
      </c>
      <c r="L87" t="s">
        <v>1085</v>
      </c>
      <c r="M87" t="s">
        <v>149</v>
      </c>
      <c r="N87">
        <v>32</v>
      </c>
      <c r="O87" t="s">
        <v>1086</v>
      </c>
      <c r="P87">
        <v>45</v>
      </c>
      <c r="Q87">
        <v>67</v>
      </c>
      <c r="R87">
        <v>27</v>
      </c>
      <c r="S87">
        <v>66</v>
      </c>
      <c r="T87">
        <v>77</v>
      </c>
      <c r="U87">
        <v>25</v>
      </c>
      <c r="V87">
        <v>56</v>
      </c>
      <c r="W87">
        <v>20</v>
      </c>
      <c r="X87">
        <v>2</v>
      </c>
      <c r="Y87">
        <v>0</v>
      </c>
      <c r="Z87">
        <v>5</v>
      </c>
      <c r="AA87">
        <v>23</v>
      </c>
      <c r="AB87">
        <v>2</v>
      </c>
      <c r="AC87">
        <v>2</v>
      </c>
      <c r="AD87">
        <v>0</v>
      </c>
      <c r="AE87">
        <v>1</v>
      </c>
      <c r="AF87">
        <v>1</v>
      </c>
      <c r="AG87">
        <v>37</v>
      </c>
      <c r="AH87">
        <v>2</v>
      </c>
      <c r="AI87">
        <v>0</v>
      </c>
      <c r="AJ87">
        <v>0</v>
      </c>
      <c r="AK87">
        <v>3</v>
      </c>
    </row>
    <row r="88" spans="1:37" x14ac:dyDescent="0.25">
      <c r="A88" t="s">
        <v>667</v>
      </c>
      <c r="B88" t="s">
        <v>951</v>
      </c>
      <c r="C88" t="s">
        <v>712</v>
      </c>
      <c r="E88" t="s">
        <v>72</v>
      </c>
      <c r="F88" t="s">
        <v>73</v>
      </c>
      <c r="G88" t="s">
        <v>1087</v>
      </c>
      <c r="H88" t="s">
        <v>1088</v>
      </c>
      <c r="I88">
        <v>78214</v>
      </c>
      <c r="J88">
        <v>390545</v>
      </c>
      <c r="K88" t="s">
        <v>1089</v>
      </c>
      <c r="L88" t="s">
        <v>1090</v>
      </c>
      <c r="M88" t="s">
        <v>73</v>
      </c>
      <c r="N88">
        <v>2</v>
      </c>
      <c r="O88" t="s">
        <v>1091</v>
      </c>
      <c r="P88">
        <v>36</v>
      </c>
      <c r="Q88">
        <v>105</v>
      </c>
      <c r="R88">
        <v>51</v>
      </c>
      <c r="S88">
        <v>65</v>
      </c>
      <c r="T88">
        <v>67</v>
      </c>
      <c r="U88">
        <v>16</v>
      </c>
      <c r="V88">
        <v>61</v>
      </c>
      <c r="W88">
        <v>5</v>
      </c>
      <c r="X88">
        <v>4</v>
      </c>
      <c r="Y88">
        <v>0</v>
      </c>
      <c r="Z88">
        <v>7</v>
      </c>
      <c r="AA88">
        <v>25</v>
      </c>
      <c r="AB88">
        <v>1</v>
      </c>
      <c r="AC88">
        <v>2</v>
      </c>
      <c r="AD88">
        <v>0</v>
      </c>
      <c r="AE88">
        <v>2</v>
      </c>
      <c r="AF88">
        <v>1</v>
      </c>
      <c r="AG88">
        <v>28</v>
      </c>
      <c r="AH88">
        <v>0</v>
      </c>
      <c r="AI88">
        <v>478</v>
      </c>
      <c r="AJ88">
        <v>1</v>
      </c>
      <c r="AK88">
        <v>0</v>
      </c>
    </row>
    <row r="89" spans="1:37" x14ac:dyDescent="0.25">
      <c r="A89" t="s">
        <v>667</v>
      </c>
      <c r="B89" t="s">
        <v>1092</v>
      </c>
      <c r="C89" t="s">
        <v>712</v>
      </c>
      <c r="E89" t="s">
        <v>78</v>
      </c>
      <c r="F89" t="s">
        <v>79</v>
      </c>
      <c r="G89" t="s">
        <v>1093</v>
      </c>
      <c r="H89" t="s">
        <v>1094</v>
      </c>
      <c r="I89">
        <v>197085</v>
      </c>
      <c r="J89">
        <v>393794</v>
      </c>
      <c r="K89" t="s">
        <v>1095</v>
      </c>
      <c r="L89" t="s">
        <v>1096</v>
      </c>
      <c r="M89" t="s">
        <v>1097</v>
      </c>
      <c r="N89">
        <v>22</v>
      </c>
      <c r="O89" t="s">
        <v>1098</v>
      </c>
      <c r="P89">
        <v>44</v>
      </c>
      <c r="Q89">
        <v>84</v>
      </c>
      <c r="R89">
        <v>35</v>
      </c>
      <c r="S89">
        <v>30</v>
      </c>
      <c r="T89">
        <v>54</v>
      </c>
      <c r="U89">
        <v>22</v>
      </c>
      <c r="V89">
        <v>90</v>
      </c>
      <c r="W89">
        <v>8</v>
      </c>
      <c r="X89">
        <v>3</v>
      </c>
      <c r="Y89">
        <v>1</v>
      </c>
      <c r="Z89">
        <v>4</v>
      </c>
      <c r="AA89">
        <v>15</v>
      </c>
      <c r="AB89">
        <v>0</v>
      </c>
      <c r="AC89">
        <v>1</v>
      </c>
      <c r="AD89">
        <v>1</v>
      </c>
      <c r="AE89">
        <v>0</v>
      </c>
      <c r="AF89">
        <v>3</v>
      </c>
      <c r="AG89">
        <v>11</v>
      </c>
      <c r="AH89">
        <v>1</v>
      </c>
      <c r="AI89">
        <v>3250</v>
      </c>
      <c r="AJ89">
        <v>4</v>
      </c>
      <c r="AK89">
        <v>1</v>
      </c>
    </row>
    <row r="90" spans="1:37" x14ac:dyDescent="0.25">
      <c r="A90" t="s">
        <v>667</v>
      </c>
      <c r="B90" t="s">
        <v>929</v>
      </c>
      <c r="C90" t="s">
        <v>700</v>
      </c>
      <c r="D90" t="s">
        <v>1099</v>
      </c>
      <c r="E90" t="s">
        <v>66</v>
      </c>
      <c r="F90" t="s">
        <v>67</v>
      </c>
      <c r="G90" t="s">
        <v>1100</v>
      </c>
      <c r="H90" t="s">
        <v>1101</v>
      </c>
      <c r="I90">
        <v>88743</v>
      </c>
      <c r="J90">
        <v>439728</v>
      </c>
      <c r="K90" t="s">
        <v>1095</v>
      </c>
      <c r="L90" t="s">
        <v>1102</v>
      </c>
      <c r="M90" t="s">
        <v>67</v>
      </c>
      <c r="N90">
        <v>78</v>
      </c>
      <c r="O90" t="s">
        <v>1103</v>
      </c>
      <c r="P90">
        <v>40</v>
      </c>
      <c r="Q90">
        <v>69</v>
      </c>
      <c r="R90">
        <v>22</v>
      </c>
      <c r="S90">
        <v>14</v>
      </c>
      <c r="T90">
        <v>28</v>
      </c>
      <c r="U90">
        <v>20</v>
      </c>
      <c r="V90">
        <v>39</v>
      </c>
      <c r="W90">
        <v>18</v>
      </c>
      <c r="X90">
        <v>2</v>
      </c>
      <c r="Y90">
        <v>0</v>
      </c>
      <c r="Z90">
        <v>5</v>
      </c>
      <c r="AA90">
        <v>4</v>
      </c>
      <c r="AB90">
        <v>1</v>
      </c>
      <c r="AC90">
        <v>1</v>
      </c>
      <c r="AD90">
        <v>0</v>
      </c>
      <c r="AE90">
        <v>0</v>
      </c>
      <c r="AF90">
        <v>1</v>
      </c>
      <c r="AG90">
        <v>11</v>
      </c>
      <c r="AH90">
        <v>0</v>
      </c>
      <c r="AI90">
        <v>0</v>
      </c>
      <c r="AJ90">
        <v>0</v>
      </c>
      <c r="AK90">
        <v>1</v>
      </c>
    </row>
    <row r="91" spans="1:37" x14ac:dyDescent="0.25">
      <c r="A91" t="s">
        <v>667</v>
      </c>
      <c r="B91" t="s">
        <v>951</v>
      </c>
      <c r="C91" t="s">
        <v>712</v>
      </c>
      <c r="E91" t="s">
        <v>100</v>
      </c>
      <c r="F91" t="s">
        <v>101</v>
      </c>
      <c r="G91" t="s">
        <v>1104</v>
      </c>
      <c r="H91" t="s">
        <v>1105</v>
      </c>
      <c r="I91">
        <v>259375</v>
      </c>
      <c r="J91">
        <v>472287</v>
      </c>
      <c r="K91" t="s">
        <v>1106</v>
      </c>
      <c r="L91" t="s">
        <v>1107</v>
      </c>
      <c r="M91" t="s">
        <v>101</v>
      </c>
      <c r="N91">
        <v>502</v>
      </c>
      <c r="O91" t="s">
        <v>1108</v>
      </c>
      <c r="P91">
        <v>44</v>
      </c>
      <c r="Q91">
        <v>69</v>
      </c>
      <c r="R91">
        <v>51</v>
      </c>
      <c r="S91">
        <v>24</v>
      </c>
      <c r="T91">
        <v>41</v>
      </c>
      <c r="U91">
        <v>36</v>
      </c>
      <c r="V91">
        <v>43</v>
      </c>
      <c r="W91">
        <v>15</v>
      </c>
      <c r="X91">
        <v>3</v>
      </c>
      <c r="Y91">
        <v>0</v>
      </c>
      <c r="Z91">
        <v>6</v>
      </c>
      <c r="AA91">
        <v>7</v>
      </c>
      <c r="AB91">
        <v>0</v>
      </c>
      <c r="AC91">
        <v>0</v>
      </c>
      <c r="AD91">
        <v>0</v>
      </c>
      <c r="AE91">
        <v>0</v>
      </c>
      <c r="AF91">
        <v>1</v>
      </c>
      <c r="AG91">
        <v>15</v>
      </c>
      <c r="AH91">
        <v>0</v>
      </c>
      <c r="AI91">
        <v>355</v>
      </c>
      <c r="AJ91">
        <v>0</v>
      </c>
      <c r="AK91">
        <v>0</v>
      </c>
    </row>
    <row r="92" spans="1:37" x14ac:dyDescent="0.25">
      <c r="A92" t="s">
        <v>667</v>
      </c>
      <c r="B92" t="s">
        <v>929</v>
      </c>
      <c r="C92" t="s">
        <v>712</v>
      </c>
      <c r="D92" t="s">
        <v>1109</v>
      </c>
      <c r="E92" t="s">
        <v>26</v>
      </c>
      <c r="F92" t="s">
        <v>27</v>
      </c>
      <c r="G92" t="s">
        <v>1110</v>
      </c>
      <c r="H92" t="s">
        <v>1111</v>
      </c>
      <c r="I92">
        <v>82208</v>
      </c>
      <c r="J92">
        <v>454333</v>
      </c>
      <c r="K92" t="s">
        <v>1112</v>
      </c>
      <c r="L92" t="s">
        <v>1113</v>
      </c>
      <c r="M92" t="s">
        <v>710</v>
      </c>
      <c r="N92">
        <v>551</v>
      </c>
      <c r="O92" t="s">
        <v>1114</v>
      </c>
      <c r="P92">
        <v>10</v>
      </c>
      <c r="Q92">
        <v>19</v>
      </c>
      <c r="R92">
        <v>18</v>
      </c>
      <c r="S92">
        <v>14</v>
      </c>
      <c r="T92">
        <v>56</v>
      </c>
      <c r="U92">
        <v>37</v>
      </c>
      <c r="V92">
        <v>20</v>
      </c>
      <c r="W92">
        <v>2</v>
      </c>
      <c r="X92">
        <v>1</v>
      </c>
      <c r="Y92">
        <v>0</v>
      </c>
      <c r="Z92">
        <v>14</v>
      </c>
      <c r="AA92">
        <v>3</v>
      </c>
      <c r="AB92">
        <v>0</v>
      </c>
      <c r="AC92">
        <v>1</v>
      </c>
      <c r="AD92">
        <v>0</v>
      </c>
      <c r="AE92">
        <v>0</v>
      </c>
      <c r="AF92">
        <v>1</v>
      </c>
      <c r="AG92">
        <v>9</v>
      </c>
      <c r="AH92">
        <v>0</v>
      </c>
      <c r="AI92">
        <v>205</v>
      </c>
      <c r="AJ92">
        <v>0</v>
      </c>
      <c r="AK92">
        <v>0</v>
      </c>
    </row>
    <row r="93" spans="1:37" x14ac:dyDescent="0.25">
      <c r="A93" t="s">
        <v>957</v>
      </c>
      <c r="C93" t="s">
        <v>712</v>
      </c>
      <c r="E93" t="s">
        <v>52</v>
      </c>
      <c r="F93" t="s">
        <v>53</v>
      </c>
      <c r="G93" t="s">
        <v>1115</v>
      </c>
      <c r="H93" t="s">
        <v>1116</v>
      </c>
      <c r="I93">
        <v>101499</v>
      </c>
      <c r="J93">
        <v>482100</v>
      </c>
      <c r="K93" t="s">
        <v>1117</v>
      </c>
      <c r="L93" t="s">
        <v>1118</v>
      </c>
      <c r="M93" t="s">
        <v>1119</v>
      </c>
      <c r="N93">
        <v>14</v>
      </c>
      <c r="O93" t="s">
        <v>1120</v>
      </c>
      <c r="P93">
        <v>54</v>
      </c>
      <c r="Q93">
        <v>36</v>
      </c>
      <c r="R93">
        <v>34</v>
      </c>
      <c r="S93">
        <v>59</v>
      </c>
      <c r="T93">
        <v>52</v>
      </c>
      <c r="U93">
        <v>31</v>
      </c>
      <c r="V93">
        <v>18</v>
      </c>
      <c r="W93">
        <v>10</v>
      </c>
      <c r="X93">
        <v>3</v>
      </c>
      <c r="Y93">
        <v>0</v>
      </c>
      <c r="Z93">
        <v>3</v>
      </c>
      <c r="AA93">
        <v>15</v>
      </c>
      <c r="AB93">
        <v>0</v>
      </c>
      <c r="AC93">
        <v>1</v>
      </c>
      <c r="AD93">
        <v>0</v>
      </c>
      <c r="AE93">
        <v>1</v>
      </c>
      <c r="AF93">
        <v>4</v>
      </c>
      <c r="AG93">
        <v>28</v>
      </c>
      <c r="AH93">
        <v>0</v>
      </c>
      <c r="AI93">
        <v>900</v>
      </c>
      <c r="AJ93">
        <v>3</v>
      </c>
      <c r="AK93">
        <v>3</v>
      </c>
    </row>
    <row r="94" spans="1:37" x14ac:dyDescent="0.25">
      <c r="A94" t="s">
        <v>667</v>
      </c>
      <c r="B94" t="s">
        <v>951</v>
      </c>
      <c r="C94" t="s">
        <v>712</v>
      </c>
      <c r="E94" t="s">
        <v>442</v>
      </c>
      <c r="F94" t="s">
        <v>443</v>
      </c>
      <c r="G94" t="s">
        <v>1121</v>
      </c>
      <c r="H94" t="s">
        <v>1122</v>
      </c>
      <c r="I94">
        <v>118711</v>
      </c>
      <c r="J94">
        <v>412603</v>
      </c>
      <c r="K94" t="s">
        <v>1123</v>
      </c>
      <c r="L94" t="s">
        <v>1124</v>
      </c>
      <c r="M94" t="s">
        <v>443</v>
      </c>
      <c r="N94">
        <v>4</v>
      </c>
      <c r="O94" t="s">
        <v>1125</v>
      </c>
      <c r="P94">
        <v>71</v>
      </c>
      <c r="Q94">
        <v>95</v>
      </c>
      <c r="R94">
        <v>35</v>
      </c>
      <c r="S94">
        <v>88</v>
      </c>
      <c r="T94">
        <v>84</v>
      </c>
      <c r="U94">
        <v>38</v>
      </c>
      <c r="V94">
        <v>51</v>
      </c>
      <c r="W94">
        <v>9</v>
      </c>
      <c r="X94">
        <v>2</v>
      </c>
      <c r="Y94">
        <v>0</v>
      </c>
      <c r="Z94">
        <v>5</v>
      </c>
      <c r="AA94">
        <v>24</v>
      </c>
      <c r="AB94">
        <v>0</v>
      </c>
      <c r="AC94">
        <v>1</v>
      </c>
      <c r="AD94">
        <v>1</v>
      </c>
      <c r="AE94">
        <v>0</v>
      </c>
      <c r="AF94">
        <v>0</v>
      </c>
      <c r="AG94">
        <v>27</v>
      </c>
      <c r="AH94">
        <v>0</v>
      </c>
      <c r="AI94">
        <v>540</v>
      </c>
      <c r="AJ94">
        <v>5</v>
      </c>
      <c r="AK94">
        <v>4</v>
      </c>
    </row>
    <row r="95" spans="1:37" x14ac:dyDescent="0.25">
      <c r="A95" t="s">
        <v>667</v>
      </c>
      <c r="B95" t="s">
        <v>951</v>
      </c>
      <c r="C95" t="s">
        <v>712</v>
      </c>
      <c r="E95" t="s">
        <v>46</v>
      </c>
      <c r="F95" t="s">
        <v>47</v>
      </c>
      <c r="G95" t="s">
        <v>1126</v>
      </c>
      <c r="H95" t="s">
        <v>1127</v>
      </c>
      <c r="I95">
        <v>187427</v>
      </c>
      <c r="J95">
        <v>439972</v>
      </c>
      <c r="K95" t="s">
        <v>1128</v>
      </c>
      <c r="L95" t="s">
        <v>1129</v>
      </c>
      <c r="M95" t="s">
        <v>47</v>
      </c>
      <c r="N95">
        <v>83</v>
      </c>
      <c r="O95" t="s">
        <v>1130</v>
      </c>
      <c r="P95">
        <v>26</v>
      </c>
      <c r="Q95">
        <v>52</v>
      </c>
      <c r="R95">
        <v>42</v>
      </c>
      <c r="S95">
        <v>30</v>
      </c>
      <c r="T95">
        <v>72</v>
      </c>
      <c r="U95">
        <v>28</v>
      </c>
      <c r="V95">
        <v>69</v>
      </c>
      <c r="W95">
        <v>26</v>
      </c>
      <c r="X95">
        <v>4</v>
      </c>
      <c r="Y95">
        <v>1</v>
      </c>
      <c r="Z95">
        <v>1</v>
      </c>
      <c r="AA95">
        <v>6</v>
      </c>
      <c r="AB95">
        <v>0</v>
      </c>
      <c r="AC95">
        <v>1</v>
      </c>
      <c r="AD95">
        <v>0</v>
      </c>
      <c r="AE95">
        <v>2</v>
      </c>
      <c r="AF95">
        <v>0</v>
      </c>
      <c r="AG95">
        <v>22</v>
      </c>
      <c r="AH95">
        <v>0</v>
      </c>
      <c r="AI95">
        <v>382</v>
      </c>
      <c r="AJ95">
        <v>3</v>
      </c>
      <c r="AK95">
        <v>1</v>
      </c>
    </row>
    <row r="96" spans="1:37" x14ac:dyDescent="0.25">
      <c r="A96" t="s">
        <v>667</v>
      </c>
      <c r="B96" t="s">
        <v>951</v>
      </c>
      <c r="C96" t="s">
        <v>700</v>
      </c>
      <c r="E96" t="s">
        <v>46</v>
      </c>
      <c r="F96" t="s">
        <v>47</v>
      </c>
      <c r="G96" t="s">
        <v>1131</v>
      </c>
      <c r="H96" t="s">
        <v>1132</v>
      </c>
      <c r="I96">
        <v>190181</v>
      </c>
      <c r="J96">
        <v>442494</v>
      </c>
      <c r="K96" t="s">
        <v>1133</v>
      </c>
      <c r="L96" t="s">
        <v>1134</v>
      </c>
      <c r="M96" t="s">
        <v>47</v>
      </c>
      <c r="N96">
        <v>58</v>
      </c>
      <c r="O96" t="s">
        <v>1135</v>
      </c>
      <c r="P96">
        <v>21</v>
      </c>
      <c r="Q96">
        <v>52</v>
      </c>
      <c r="R96">
        <v>58</v>
      </c>
      <c r="S96">
        <v>16</v>
      </c>
      <c r="T96">
        <v>44</v>
      </c>
      <c r="U96">
        <v>43</v>
      </c>
      <c r="V96">
        <v>72</v>
      </c>
      <c r="W96">
        <v>25</v>
      </c>
      <c r="X96">
        <v>0</v>
      </c>
      <c r="Y96">
        <v>0</v>
      </c>
      <c r="Z96">
        <v>9</v>
      </c>
      <c r="AA96">
        <v>11</v>
      </c>
      <c r="AB96">
        <v>1</v>
      </c>
      <c r="AC96">
        <v>2</v>
      </c>
      <c r="AD96">
        <v>0</v>
      </c>
      <c r="AE96">
        <v>2</v>
      </c>
      <c r="AF96">
        <v>3</v>
      </c>
      <c r="AG96">
        <v>26</v>
      </c>
      <c r="AH96">
        <v>1</v>
      </c>
      <c r="AI96">
        <v>386</v>
      </c>
      <c r="AJ96">
        <v>0</v>
      </c>
      <c r="AK96">
        <v>0</v>
      </c>
    </row>
    <row r="97" spans="1:37" x14ac:dyDescent="0.25">
      <c r="A97" t="s">
        <v>667</v>
      </c>
      <c r="B97" t="s">
        <v>951</v>
      </c>
      <c r="C97" t="s">
        <v>712</v>
      </c>
      <c r="E97" t="s">
        <v>66</v>
      </c>
      <c r="F97" t="s">
        <v>67</v>
      </c>
      <c r="G97" t="s">
        <v>1136</v>
      </c>
      <c r="H97" t="s">
        <v>1137</v>
      </c>
      <c r="I97">
        <v>95229</v>
      </c>
      <c r="J97">
        <v>433258</v>
      </c>
      <c r="K97" t="s">
        <v>1138</v>
      </c>
      <c r="L97" t="s">
        <v>1139</v>
      </c>
      <c r="M97" t="s">
        <v>67</v>
      </c>
      <c r="N97">
        <v>311</v>
      </c>
      <c r="O97" t="s">
        <v>1140</v>
      </c>
      <c r="P97">
        <v>17</v>
      </c>
      <c r="Q97">
        <v>121</v>
      </c>
      <c r="R97">
        <v>25</v>
      </c>
      <c r="S97">
        <v>10</v>
      </c>
      <c r="T97">
        <v>17</v>
      </c>
      <c r="U97">
        <v>16</v>
      </c>
      <c r="V97">
        <v>70</v>
      </c>
      <c r="W97">
        <v>10</v>
      </c>
      <c r="X97">
        <v>1</v>
      </c>
      <c r="Y97">
        <v>0</v>
      </c>
      <c r="Z97">
        <v>2</v>
      </c>
      <c r="AA97">
        <v>8</v>
      </c>
      <c r="AB97">
        <v>1</v>
      </c>
      <c r="AC97">
        <v>3</v>
      </c>
      <c r="AD97">
        <v>0</v>
      </c>
      <c r="AE97">
        <v>0</v>
      </c>
      <c r="AF97">
        <v>0</v>
      </c>
      <c r="AG97">
        <v>31</v>
      </c>
      <c r="AH97">
        <v>1</v>
      </c>
      <c r="AI97">
        <v>334</v>
      </c>
      <c r="AJ97">
        <v>1</v>
      </c>
      <c r="AK97">
        <v>0</v>
      </c>
    </row>
    <row r="98" spans="1:37" x14ac:dyDescent="0.25">
      <c r="A98" t="s">
        <v>667</v>
      </c>
      <c r="B98" t="s">
        <v>951</v>
      </c>
      <c r="C98" t="s">
        <v>712</v>
      </c>
      <c r="E98" t="s">
        <v>144</v>
      </c>
      <c r="F98" t="s">
        <v>145</v>
      </c>
      <c r="G98" t="s">
        <v>1141</v>
      </c>
      <c r="H98" t="s">
        <v>1142</v>
      </c>
      <c r="I98">
        <v>133668</v>
      </c>
      <c r="J98">
        <v>395128</v>
      </c>
      <c r="K98" t="s">
        <v>1143</v>
      </c>
      <c r="L98" t="s">
        <v>1144</v>
      </c>
      <c r="M98" t="s">
        <v>145</v>
      </c>
      <c r="N98">
        <v>11</v>
      </c>
      <c r="O98" t="s">
        <v>1145</v>
      </c>
      <c r="P98">
        <v>115</v>
      </c>
      <c r="Q98">
        <v>197</v>
      </c>
      <c r="R98">
        <v>61</v>
      </c>
      <c r="S98">
        <v>56</v>
      </c>
      <c r="T98">
        <v>116</v>
      </c>
      <c r="U98">
        <v>61</v>
      </c>
      <c r="V98">
        <v>124</v>
      </c>
      <c r="W98">
        <v>7</v>
      </c>
      <c r="X98">
        <v>9</v>
      </c>
      <c r="Y98">
        <v>1</v>
      </c>
      <c r="Z98">
        <v>16</v>
      </c>
      <c r="AA98">
        <v>52</v>
      </c>
      <c r="AB98">
        <v>1</v>
      </c>
      <c r="AC98">
        <v>1</v>
      </c>
      <c r="AD98">
        <v>2</v>
      </c>
      <c r="AE98">
        <v>0</v>
      </c>
      <c r="AF98">
        <v>2</v>
      </c>
      <c r="AG98">
        <v>38</v>
      </c>
      <c r="AH98">
        <v>1</v>
      </c>
      <c r="AI98">
        <v>864</v>
      </c>
      <c r="AJ98">
        <v>2</v>
      </c>
      <c r="AK98">
        <v>2</v>
      </c>
    </row>
    <row r="99" spans="1:37" x14ac:dyDescent="0.25">
      <c r="A99" t="s">
        <v>667</v>
      </c>
      <c r="B99" t="s">
        <v>1006</v>
      </c>
      <c r="C99" t="s">
        <v>712</v>
      </c>
      <c r="E99" t="s">
        <v>518</v>
      </c>
      <c r="F99" t="s">
        <v>519</v>
      </c>
      <c r="G99" t="s">
        <v>1146</v>
      </c>
      <c r="H99" t="s">
        <v>1147</v>
      </c>
      <c r="I99">
        <v>89336</v>
      </c>
      <c r="J99">
        <v>403154</v>
      </c>
      <c r="K99" t="s">
        <v>1148</v>
      </c>
      <c r="L99" t="s">
        <v>1149</v>
      </c>
      <c r="M99" t="s">
        <v>519</v>
      </c>
      <c r="N99">
        <v>15</v>
      </c>
      <c r="O99" t="s">
        <v>1150</v>
      </c>
      <c r="P99">
        <v>48</v>
      </c>
      <c r="Q99">
        <v>81</v>
      </c>
      <c r="R99">
        <v>21</v>
      </c>
      <c r="S99">
        <v>27</v>
      </c>
      <c r="T99">
        <v>32</v>
      </c>
      <c r="U99">
        <v>9</v>
      </c>
      <c r="V99">
        <v>34</v>
      </c>
      <c r="W99">
        <v>2</v>
      </c>
      <c r="X99">
        <v>0</v>
      </c>
      <c r="Y99">
        <v>0</v>
      </c>
      <c r="Z99">
        <v>6</v>
      </c>
      <c r="AA99">
        <v>15</v>
      </c>
      <c r="AB99">
        <v>0</v>
      </c>
      <c r="AC99">
        <v>0</v>
      </c>
      <c r="AD99">
        <v>0</v>
      </c>
      <c r="AE99">
        <v>2</v>
      </c>
      <c r="AF99">
        <v>0</v>
      </c>
      <c r="AG99">
        <v>12</v>
      </c>
      <c r="AH99">
        <v>0</v>
      </c>
      <c r="AI99">
        <v>1003</v>
      </c>
      <c r="AJ99">
        <v>1</v>
      </c>
      <c r="AK99">
        <v>1</v>
      </c>
    </row>
    <row r="100" spans="1:37" x14ac:dyDescent="0.25">
      <c r="A100" t="s">
        <v>667</v>
      </c>
      <c r="B100" t="s">
        <v>1151</v>
      </c>
      <c r="C100" t="s">
        <v>712</v>
      </c>
      <c r="E100" t="s">
        <v>330</v>
      </c>
      <c r="I100">
        <v>114994</v>
      </c>
      <c r="J100">
        <v>536968</v>
      </c>
      <c r="K100" t="s">
        <v>1152</v>
      </c>
      <c r="L100" t="s">
        <v>1153</v>
      </c>
      <c r="M100" t="s">
        <v>1154</v>
      </c>
      <c r="N100">
        <v>16</v>
      </c>
      <c r="O100" t="s">
        <v>1155</v>
      </c>
      <c r="P100">
        <v>29</v>
      </c>
      <c r="Q100">
        <v>39</v>
      </c>
      <c r="R100">
        <v>20</v>
      </c>
      <c r="S100">
        <v>26</v>
      </c>
      <c r="T100">
        <v>18</v>
      </c>
      <c r="U100">
        <v>8</v>
      </c>
      <c r="V100">
        <v>18</v>
      </c>
      <c r="W100">
        <v>3</v>
      </c>
      <c r="X100">
        <v>3</v>
      </c>
      <c r="Y100">
        <v>0</v>
      </c>
      <c r="Z100">
        <v>1</v>
      </c>
      <c r="AA100">
        <v>13</v>
      </c>
      <c r="AB100">
        <v>1</v>
      </c>
      <c r="AC100">
        <v>0</v>
      </c>
      <c r="AD100">
        <v>1</v>
      </c>
      <c r="AE100">
        <v>0</v>
      </c>
      <c r="AF100">
        <v>0</v>
      </c>
      <c r="AG100">
        <v>5</v>
      </c>
      <c r="AH100">
        <v>0</v>
      </c>
      <c r="AI100">
        <v>550</v>
      </c>
      <c r="AJ100">
        <v>0</v>
      </c>
      <c r="AK100">
        <v>1</v>
      </c>
    </row>
    <row r="101" spans="1:37" x14ac:dyDescent="0.25">
      <c r="A101" t="s">
        <v>957</v>
      </c>
      <c r="C101" t="s">
        <v>1156</v>
      </c>
      <c r="E101" t="s">
        <v>102</v>
      </c>
      <c r="F101" t="s">
        <v>103</v>
      </c>
      <c r="G101" t="s">
        <v>1157</v>
      </c>
      <c r="H101" t="s">
        <v>1158</v>
      </c>
      <c r="I101">
        <v>235467</v>
      </c>
      <c r="J101">
        <v>514317</v>
      </c>
      <c r="K101" t="s">
        <v>1152</v>
      </c>
      <c r="L101" t="s">
        <v>1159</v>
      </c>
      <c r="M101" t="s">
        <v>1160</v>
      </c>
      <c r="N101">
        <v>30</v>
      </c>
      <c r="O101" t="s">
        <v>1161</v>
      </c>
      <c r="P101">
        <v>149</v>
      </c>
      <c r="Q101">
        <v>74</v>
      </c>
      <c r="R101">
        <v>29</v>
      </c>
      <c r="S101">
        <v>13</v>
      </c>
      <c r="T101">
        <v>25</v>
      </c>
      <c r="U101">
        <v>12</v>
      </c>
      <c r="V101">
        <v>31</v>
      </c>
      <c r="W101">
        <v>108</v>
      </c>
      <c r="X101">
        <v>1</v>
      </c>
      <c r="Y101">
        <v>0</v>
      </c>
      <c r="Z101">
        <v>0</v>
      </c>
      <c r="AA101">
        <v>12</v>
      </c>
      <c r="AB101">
        <v>0</v>
      </c>
      <c r="AC101">
        <v>3</v>
      </c>
      <c r="AD101">
        <v>0</v>
      </c>
      <c r="AE101">
        <v>0</v>
      </c>
      <c r="AF101">
        <v>1</v>
      </c>
      <c r="AG101">
        <v>12</v>
      </c>
      <c r="AH101">
        <v>0</v>
      </c>
      <c r="AI101">
        <v>1470</v>
      </c>
      <c r="AJ101">
        <v>0</v>
      </c>
      <c r="AK101">
        <v>1</v>
      </c>
    </row>
    <row r="102" spans="1:37" x14ac:dyDescent="0.25">
      <c r="A102" t="s">
        <v>667</v>
      </c>
      <c r="B102" t="s">
        <v>929</v>
      </c>
      <c r="C102" t="s">
        <v>700</v>
      </c>
      <c r="E102" t="s">
        <v>66</v>
      </c>
      <c r="F102" t="s">
        <v>67</v>
      </c>
      <c r="G102" t="s">
        <v>1162</v>
      </c>
      <c r="H102" t="s">
        <v>1163</v>
      </c>
      <c r="I102">
        <v>97670</v>
      </c>
      <c r="J102">
        <v>432639</v>
      </c>
      <c r="K102" t="s">
        <v>1164</v>
      </c>
      <c r="L102" t="s">
        <v>1165</v>
      </c>
      <c r="M102" t="s">
        <v>67</v>
      </c>
      <c r="N102">
        <v>310</v>
      </c>
      <c r="O102" t="s">
        <v>1166</v>
      </c>
      <c r="P102">
        <v>33</v>
      </c>
      <c r="Q102">
        <v>93</v>
      </c>
      <c r="R102">
        <v>28</v>
      </c>
      <c r="S102">
        <v>23</v>
      </c>
      <c r="T102">
        <v>32</v>
      </c>
      <c r="U102">
        <v>6</v>
      </c>
      <c r="V102">
        <v>45</v>
      </c>
      <c r="W102">
        <v>25</v>
      </c>
      <c r="X102">
        <v>1</v>
      </c>
      <c r="Y102">
        <v>2</v>
      </c>
      <c r="Z102">
        <v>10</v>
      </c>
      <c r="AA102">
        <v>12</v>
      </c>
      <c r="AB102">
        <v>1</v>
      </c>
      <c r="AC102">
        <v>2</v>
      </c>
      <c r="AD102">
        <v>0</v>
      </c>
      <c r="AE102">
        <v>0</v>
      </c>
      <c r="AF102">
        <v>0</v>
      </c>
      <c r="AG102">
        <v>18</v>
      </c>
      <c r="AH102">
        <v>0</v>
      </c>
      <c r="AI102">
        <v>0</v>
      </c>
      <c r="AJ102">
        <v>4</v>
      </c>
      <c r="AK102">
        <v>3</v>
      </c>
    </row>
    <row r="103" spans="1:37" x14ac:dyDescent="0.25">
      <c r="A103" t="s">
        <v>667</v>
      </c>
      <c r="B103" t="s">
        <v>1167</v>
      </c>
      <c r="C103" t="s">
        <v>712</v>
      </c>
      <c r="D103" t="s">
        <v>1168</v>
      </c>
      <c r="E103" t="s">
        <v>66</v>
      </c>
      <c r="F103" t="s">
        <v>67</v>
      </c>
      <c r="G103" t="s">
        <v>1100</v>
      </c>
      <c r="H103" t="s">
        <v>1101</v>
      </c>
      <c r="I103">
        <v>88743</v>
      </c>
      <c r="J103">
        <v>439728</v>
      </c>
      <c r="K103" t="s">
        <v>1169</v>
      </c>
      <c r="L103" t="s">
        <v>1102</v>
      </c>
      <c r="M103" t="s">
        <v>67</v>
      </c>
      <c r="N103">
        <v>181</v>
      </c>
      <c r="O103" t="s">
        <v>1170</v>
      </c>
      <c r="P103">
        <v>27</v>
      </c>
      <c r="Q103">
        <v>113</v>
      </c>
      <c r="R103">
        <v>18</v>
      </c>
      <c r="S103">
        <v>26</v>
      </c>
      <c r="T103">
        <v>47</v>
      </c>
      <c r="U103">
        <v>24</v>
      </c>
      <c r="V103">
        <v>31</v>
      </c>
      <c r="W103">
        <v>20</v>
      </c>
      <c r="X103">
        <v>2</v>
      </c>
      <c r="Y103">
        <v>0</v>
      </c>
      <c r="Z103">
        <v>4</v>
      </c>
      <c r="AA103">
        <v>8</v>
      </c>
      <c r="AB103">
        <v>0</v>
      </c>
      <c r="AC103">
        <v>1</v>
      </c>
      <c r="AD103">
        <v>4</v>
      </c>
      <c r="AE103">
        <v>0</v>
      </c>
      <c r="AF103">
        <v>1</v>
      </c>
      <c r="AG103">
        <v>14</v>
      </c>
      <c r="AH103">
        <v>2</v>
      </c>
      <c r="AI103">
        <v>0</v>
      </c>
      <c r="AJ103">
        <v>1</v>
      </c>
      <c r="AK103">
        <v>2</v>
      </c>
    </row>
    <row r="104" spans="1:37" x14ac:dyDescent="0.25">
      <c r="A104" t="s">
        <v>667</v>
      </c>
      <c r="B104" t="s">
        <v>951</v>
      </c>
      <c r="C104" t="s">
        <v>712</v>
      </c>
      <c r="E104" t="s">
        <v>118</v>
      </c>
      <c r="F104" t="s">
        <v>119</v>
      </c>
      <c r="G104" t="s">
        <v>1171</v>
      </c>
      <c r="H104" t="s">
        <v>1172</v>
      </c>
      <c r="I104">
        <v>124083</v>
      </c>
      <c r="J104">
        <v>490430</v>
      </c>
      <c r="K104" t="s">
        <v>1173</v>
      </c>
      <c r="L104" t="s">
        <v>1174</v>
      </c>
      <c r="M104" t="s">
        <v>119</v>
      </c>
      <c r="N104">
        <v>600</v>
      </c>
      <c r="O104" t="s">
        <v>1175</v>
      </c>
      <c r="P104">
        <v>6</v>
      </c>
      <c r="Q104">
        <v>32</v>
      </c>
      <c r="R104">
        <v>58</v>
      </c>
      <c r="S104">
        <v>24</v>
      </c>
      <c r="T104">
        <v>75</v>
      </c>
      <c r="U104">
        <v>67</v>
      </c>
      <c r="V104">
        <v>33</v>
      </c>
      <c r="W104">
        <v>2</v>
      </c>
      <c r="X104">
        <v>5</v>
      </c>
      <c r="Y104">
        <v>0</v>
      </c>
      <c r="Z104">
        <v>8</v>
      </c>
      <c r="AA104">
        <v>12</v>
      </c>
      <c r="AB104">
        <v>1</v>
      </c>
      <c r="AC104">
        <v>0</v>
      </c>
      <c r="AD104">
        <v>1</v>
      </c>
      <c r="AE104">
        <v>2</v>
      </c>
      <c r="AF104">
        <v>1</v>
      </c>
      <c r="AG104">
        <v>19</v>
      </c>
      <c r="AH104">
        <v>0</v>
      </c>
      <c r="AI104">
        <v>346</v>
      </c>
      <c r="AJ104">
        <v>1</v>
      </c>
      <c r="AK104">
        <v>0</v>
      </c>
    </row>
    <row r="105" spans="1:37" x14ac:dyDescent="0.25">
      <c r="A105" t="s">
        <v>957</v>
      </c>
      <c r="C105" t="s">
        <v>1156</v>
      </c>
      <c r="E105" t="s">
        <v>106</v>
      </c>
      <c r="F105" t="s">
        <v>107</v>
      </c>
      <c r="G105" t="s">
        <v>1176</v>
      </c>
      <c r="H105" t="s">
        <v>1177</v>
      </c>
      <c r="I105">
        <v>176700</v>
      </c>
      <c r="J105">
        <v>432782</v>
      </c>
      <c r="K105" t="s">
        <v>1178</v>
      </c>
      <c r="L105" t="s">
        <v>1179</v>
      </c>
      <c r="M105" t="s">
        <v>1180</v>
      </c>
      <c r="N105">
        <v>15</v>
      </c>
      <c r="O105" t="s">
        <v>1181</v>
      </c>
      <c r="P105">
        <v>70</v>
      </c>
      <c r="Q105">
        <v>30</v>
      </c>
      <c r="R105">
        <v>32</v>
      </c>
      <c r="S105">
        <v>56</v>
      </c>
      <c r="T105">
        <v>23</v>
      </c>
      <c r="U105">
        <v>8</v>
      </c>
      <c r="V105">
        <v>49</v>
      </c>
      <c r="W105">
        <v>2</v>
      </c>
      <c r="X105">
        <v>3</v>
      </c>
      <c r="Y105">
        <v>0</v>
      </c>
      <c r="Z105">
        <v>1</v>
      </c>
      <c r="AA105">
        <v>14</v>
      </c>
      <c r="AB105">
        <v>0</v>
      </c>
      <c r="AC105">
        <v>0</v>
      </c>
      <c r="AD105">
        <v>0</v>
      </c>
      <c r="AE105">
        <v>1</v>
      </c>
      <c r="AF105">
        <v>0</v>
      </c>
      <c r="AG105">
        <v>10</v>
      </c>
      <c r="AH105">
        <v>0</v>
      </c>
      <c r="AI105">
        <v>800</v>
      </c>
      <c r="AJ105">
        <v>0</v>
      </c>
      <c r="AK105">
        <v>2</v>
      </c>
    </row>
    <row r="106" spans="1:37" x14ac:dyDescent="0.25">
      <c r="A106" t="s">
        <v>667</v>
      </c>
      <c r="B106" t="s">
        <v>951</v>
      </c>
      <c r="C106" t="s">
        <v>700</v>
      </c>
      <c r="D106" t="s">
        <v>1182</v>
      </c>
      <c r="E106" t="s">
        <v>58</v>
      </c>
      <c r="F106" t="s">
        <v>59</v>
      </c>
      <c r="G106" t="s">
        <v>1183</v>
      </c>
      <c r="H106" t="s">
        <v>1184</v>
      </c>
      <c r="I106">
        <v>102126</v>
      </c>
      <c r="J106">
        <v>497268</v>
      </c>
      <c r="K106" t="s">
        <v>1185</v>
      </c>
      <c r="L106" t="s">
        <v>1186</v>
      </c>
      <c r="M106" t="s">
        <v>1033</v>
      </c>
      <c r="N106">
        <v>44</v>
      </c>
      <c r="O106" t="s">
        <v>1187</v>
      </c>
      <c r="P106">
        <v>55</v>
      </c>
      <c r="Q106">
        <v>145</v>
      </c>
      <c r="R106">
        <v>51</v>
      </c>
      <c r="S106">
        <v>35</v>
      </c>
      <c r="T106">
        <v>44</v>
      </c>
      <c r="U106">
        <v>15</v>
      </c>
      <c r="V106">
        <v>56</v>
      </c>
      <c r="W106">
        <v>13</v>
      </c>
      <c r="X106">
        <v>5</v>
      </c>
      <c r="Y106">
        <v>0</v>
      </c>
      <c r="Z106">
        <v>4</v>
      </c>
      <c r="AA106">
        <v>25</v>
      </c>
      <c r="AB106">
        <v>0</v>
      </c>
      <c r="AC106">
        <v>3</v>
      </c>
      <c r="AD106">
        <v>0</v>
      </c>
      <c r="AE106">
        <v>0</v>
      </c>
      <c r="AF106">
        <v>0</v>
      </c>
      <c r="AG106">
        <v>22</v>
      </c>
      <c r="AH106">
        <v>2</v>
      </c>
      <c r="AI106">
        <v>475</v>
      </c>
      <c r="AJ106">
        <v>4</v>
      </c>
      <c r="AK106">
        <v>1</v>
      </c>
    </row>
    <row r="107" spans="1:37" x14ac:dyDescent="0.25">
      <c r="A107" t="s">
        <v>667</v>
      </c>
      <c r="B107" t="s">
        <v>929</v>
      </c>
      <c r="C107" t="s">
        <v>712</v>
      </c>
      <c r="E107" t="s">
        <v>66</v>
      </c>
      <c r="F107" t="s">
        <v>67</v>
      </c>
      <c r="G107" t="s">
        <v>1188</v>
      </c>
      <c r="H107" t="s">
        <v>1189</v>
      </c>
      <c r="I107">
        <v>92789</v>
      </c>
      <c r="J107">
        <v>439171</v>
      </c>
      <c r="K107" t="s">
        <v>1190</v>
      </c>
      <c r="L107" t="s">
        <v>1191</v>
      </c>
      <c r="M107" t="s">
        <v>1192</v>
      </c>
      <c r="N107">
        <v>5944</v>
      </c>
      <c r="O107" t="s">
        <v>1193</v>
      </c>
      <c r="P107">
        <v>16</v>
      </c>
      <c r="Q107">
        <v>42</v>
      </c>
      <c r="R107">
        <v>29</v>
      </c>
      <c r="S107">
        <v>16</v>
      </c>
      <c r="T107">
        <v>38</v>
      </c>
      <c r="U107">
        <v>18</v>
      </c>
      <c r="V107">
        <v>41</v>
      </c>
      <c r="W107">
        <v>8</v>
      </c>
      <c r="X107">
        <v>1</v>
      </c>
      <c r="Y107">
        <v>0</v>
      </c>
      <c r="Z107">
        <v>1</v>
      </c>
      <c r="AA107">
        <v>2</v>
      </c>
      <c r="AB107">
        <v>3</v>
      </c>
      <c r="AC107">
        <v>1</v>
      </c>
      <c r="AD107">
        <v>1</v>
      </c>
      <c r="AE107">
        <v>0</v>
      </c>
      <c r="AF107">
        <v>1</v>
      </c>
      <c r="AG107">
        <v>22</v>
      </c>
      <c r="AH107">
        <v>1</v>
      </c>
      <c r="AI107">
        <v>0</v>
      </c>
      <c r="AJ107">
        <v>0</v>
      </c>
      <c r="AK107">
        <v>3</v>
      </c>
    </row>
    <row r="108" spans="1:37" x14ac:dyDescent="0.25">
      <c r="A108" t="s">
        <v>667</v>
      </c>
      <c r="B108" t="s">
        <v>1167</v>
      </c>
      <c r="C108" t="s">
        <v>712</v>
      </c>
      <c r="E108" t="s">
        <v>66</v>
      </c>
      <c r="F108" t="s">
        <v>67</v>
      </c>
      <c r="G108" t="s">
        <v>1194</v>
      </c>
      <c r="H108" t="s">
        <v>1195</v>
      </c>
      <c r="I108">
        <v>75397</v>
      </c>
      <c r="J108">
        <v>435891</v>
      </c>
      <c r="K108" t="s">
        <v>1196</v>
      </c>
      <c r="L108" t="s">
        <v>1197</v>
      </c>
      <c r="M108" t="s">
        <v>1195</v>
      </c>
      <c r="N108">
        <v>419</v>
      </c>
      <c r="O108" t="s">
        <v>1198</v>
      </c>
      <c r="P108">
        <v>25</v>
      </c>
      <c r="Q108">
        <v>55</v>
      </c>
      <c r="R108">
        <v>12</v>
      </c>
      <c r="S108">
        <v>35</v>
      </c>
      <c r="T108">
        <v>37</v>
      </c>
      <c r="U108">
        <v>10</v>
      </c>
      <c r="V108">
        <v>49</v>
      </c>
      <c r="W108">
        <v>14</v>
      </c>
      <c r="X108">
        <v>5</v>
      </c>
      <c r="Y108">
        <v>0</v>
      </c>
      <c r="Z108">
        <v>2</v>
      </c>
      <c r="AA108">
        <v>13</v>
      </c>
      <c r="AB108">
        <v>0</v>
      </c>
      <c r="AC108">
        <v>2</v>
      </c>
      <c r="AD108">
        <v>1</v>
      </c>
      <c r="AE108">
        <v>1</v>
      </c>
      <c r="AF108">
        <v>0</v>
      </c>
      <c r="AG108">
        <v>24</v>
      </c>
      <c r="AH108">
        <v>19</v>
      </c>
      <c r="AI108">
        <v>287</v>
      </c>
      <c r="AJ108">
        <v>0</v>
      </c>
      <c r="AK108">
        <v>1</v>
      </c>
    </row>
    <row r="109" spans="1:37" x14ac:dyDescent="0.25">
      <c r="A109" t="s">
        <v>667</v>
      </c>
      <c r="B109" t="s">
        <v>951</v>
      </c>
      <c r="C109" t="s">
        <v>712</v>
      </c>
      <c r="E109" t="s">
        <v>394</v>
      </c>
      <c r="F109" t="s">
        <v>395</v>
      </c>
      <c r="G109" t="s">
        <v>1199</v>
      </c>
      <c r="H109" t="s">
        <v>1200</v>
      </c>
      <c r="I109">
        <v>137833</v>
      </c>
      <c r="J109">
        <v>439409</v>
      </c>
      <c r="K109" t="s">
        <v>1201</v>
      </c>
      <c r="L109" t="s">
        <v>1202</v>
      </c>
      <c r="M109" t="s">
        <v>1200</v>
      </c>
      <c r="N109" t="s">
        <v>1203</v>
      </c>
      <c r="O109" t="s">
        <v>1204</v>
      </c>
      <c r="P109">
        <v>89</v>
      </c>
      <c r="Q109">
        <v>52</v>
      </c>
      <c r="R109">
        <v>16</v>
      </c>
      <c r="S109">
        <v>33</v>
      </c>
      <c r="T109">
        <v>19</v>
      </c>
      <c r="U109">
        <v>10</v>
      </c>
      <c r="V109">
        <v>23</v>
      </c>
      <c r="W109">
        <v>132</v>
      </c>
      <c r="X109">
        <v>2</v>
      </c>
      <c r="Y109">
        <v>0</v>
      </c>
      <c r="Z109">
        <v>0</v>
      </c>
      <c r="AA109">
        <v>11</v>
      </c>
      <c r="AB109">
        <v>0</v>
      </c>
      <c r="AC109">
        <v>0</v>
      </c>
      <c r="AD109">
        <v>0</v>
      </c>
      <c r="AE109">
        <v>1</v>
      </c>
      <c r="AF109">
        <v>0</v>
      </c>
      <c r="AG109">
        <v>14</v>
      </c>
      <c r="AH109">
        <v>0</v>
      </c>
      <c r="AI109">
        <v>403</v>
      </c>
      <c r="AJ109">
        <v>0</v>
      </c>
      <c r="AK109">
        <v>1</v>
      </c>
    </row>
    <row r="110" spans="1:37" x14ac:dyDescent="0.25">
      <c r="A110" t="s">
        <v>957</v>
      </c>
      <c r="C110" t="s">
        <v>700</v>
      </c>
      <c r="E110" t="s">
        <v>154</v>
      </c>
      <c r="F110" t="s">
        <v>155</v>
      </c>
      <c r="G110" t="s">
        <v>1205</v>
      </c>
      <c r="H110" t="s">
        <v>1206</v>
      </c>
      <c r="I110">
        <v>179300</v>
      </c>
      <c r="J110">
        <v>308378</v>
      </c>
      <c r="K110" t="s">
        <v>1201</v>
      </c>
      <c r="L110" t="s">
        <v>1207</v>
      </c>
      <c r="M110" t="s">
        <v>155</v>
      </c>
      <c r="N110" t="s">
        <v>1208</v>
      </c>
      <c r="O110" t="s">
        <v>1209</v>
      </c>
      <c r="P110">
        <v>40</v>
      </c>
      <c r="Q110">
        <v>21</v>
      </c>
      <c r="R110">
        <v>20</v>
      </c>
      <c r="S110">
        <v>9</v>
      </c>
      <c r="T110">
        <v>14</v>
      </c>
      <c r="U110">
        <v>16</v>
      </c>
      <c r="V110">
        <v>14</v>
      </c>
      <c r="W110">
        <v>0</v>
      </c>
      <c r="X110">
        <v>0</v>
      </c>
      <c r="Y110">
        <v>0</v>
      </c>
      <c r="Z110">
        <v>0</v>
      </c>
      <c r="AA110">
        <v>6</v>
      </c>
      <c r="AB110">
        <v>1</v>
      </c>
      <c r="AC110">
        <v>0</v>
      </c>
      <c r="AD110">
        <v>0</v>
      </c>
      <c r="AE110">
        <v>0</v>
      </c>
      <c r="AF110">
        <v>0</v>
      </c>
      <c r="AG110">
        <v>6</v>
      </c>
      <c r="AH110">
        <v>0</v>
      </c>
      <c r="AI110">
        <v>341</v>
      </c>
      <c r="AJ110">
        <v>2</v>
      </c>
      <c r="AK110">
        <v>0</v>
      </c>
    </row>
    <row r="111" spans="1:37" x14ac:dyDescent="0.25">
      <c r="A111" t="s">
        <v>667</v>
      </c>
      <c r="B111" t="s">
        <v>951</v>
      </c>
      <c r="C111" t="s">
        <v>700</v>
      </c>
      <c r="E111" t="s">
        <v>416</v>
      </c>
      <c r="F111" t="s">
        <v>417</v>
      </c>
      <c r="G111" t="s">
        <v>1210</v>
      </c>
      <c r="H111" t="s">
        <v>417</v>
      </c>
      <c r="I111">
        <v>55305</v>
      </c>
      <c r="J111">
        <v>388780</v>
      </c>
      <c r="K111" t="s">
        <v>1211</v>
      </c>
      <c r="L111" t="s">
        <v>1212</v>
      </c>
      <c r="M111" t="s">
        <v>417</v>
      </c>
      <c r="N111">
        <v>5</v>
      </c>
      <c r="O111" t="s">
        <v>1213</v>
      </c>
      <c r="P111">
        <v>60</v>
      </c>
      <c r="Q111">
        <v>29</v>
      </c>
      <c r="R111">
        <v>21</v>
      </c>
      <c r="S111">
        <v>35</v>
      </c>
      <c r="T111">
        <v>13</v>
      </c>
      <c r="U111">
        <v>9</v>
      </c>
      <c r="V111">
        <v>22</v>
      </c>
      <c r="W111">
        <v>116</v>
      </c>
      <c r="X111">
        <v>1</v>
      </c>
      <c r="Y111">
        <v>0</v>
      </c>
      <c r="Z111">
        <v>2</v>
      </c>
      <c r="AA111">
        <v>12</v>
      </c>
      <c r="AB111">
        <v>0</v>
      </c>
      <c r="AC111">
        <v>0</v>
      </c>
      <c r="AD111">
        <v>0</v>
      </c>
      <c r="AE111">
        <v>2</v>
      </c>
      <c r="AF111">
        <v>0</v>
      </c>
      <c r="AG111">
        <v>6</v>
      </c>
      <c r="AH111">
        <v>0</v>
      </c>
      <c r="AI111">
        <v>333</v>
      </c>
      <c r="AJ111">
        <v>2</v>
      </c>
      <c r="AK111">
        <v>3</v>
      </c>
    </row>
    <row r="112" spans="1:37" x14ac:dyDescent="0.25">
      <c r="A112" t="s">
        <v>667</v>
      </c>
      <c r="B112" t="s">
        <v>929</v>
      </c>
      <c r="C112" t="s">
        <v>712</v>
      </c>
      <c r="E112" t="s">
        <v>348</v>
      </c>
      <c r="F112" t="s">
        <v>349</v>
      </c>
      <c r="G112" t="s">
        <v>1214</v>
      </c>
      <c r="H112" t="s">
        <v>1215</v>
      </c>
      <c r="I112">
        <v>83536</v>
      </c>
      <c r="J112">
        <v>445716</v>
      </c>
      <c r="K112" t="s">
        <v>1216</v>
      </c>
      <c r="L112" t="s">
        <v>1217</v>
      </c>
      <c r="M112" t="s">
        <v>349</v>
      </c>
      <c r="N112">
        <v>45</v>
      </c>
      <c r="O112" t="s">
        <v>1218</v>
      </c>
      <c r="P112">
        <v>48</v>
      </c>
      <c r="Q112">
        <v>89</v>
      </c>
      <c r="R112">
        <v>41</v>
      </c>
      <c r="S112">
        <v>26</v>
      </c>
      <c r="T112">
        <v>61</v>
      </c>
      <c r="U112">
        <v>14</v>
      </c>
      <c r="V112">
        <v>56</v>
      </c>
      <c r="W112">
        <v>21</v>
      </c>
      <c r="X112">
        <v>1</v>
      </c>
      <c r="Y112">
        <v>0</v>
      </c>
      <c r="Z112">
        <v>5</v>
      </c>
      <c r="AA112">
        <v>24</v>
      </c>
      <c r="AB112">
        <v>5</v>
      </c>
      <c r="AC112">
        <v>1</v>
      </c>
      <c r="AD112">
        <v>1</v>
      </c>
      <c r="AE112">
        <v>2</v>
      </c>
      <c r="AF112">
        <v>0</v>
      </c>
      <c r="AG112">
        <v>13</v>
      </c>
      <c r="AH112">
        <v>0</v>
      </c>
      <c r="AI112">
        <v>0</v>
      </c>
      <c r="AJ112">
        <v>3</v>
      </c>
      <c r="AK112">
        <v>0</v>
      </c>
    </row>
    <row r="113" spans="1:37" x14ac:dyDescent="0.25">
      <c r="A113" t="s">
        <v>667</v>
      </c>
      <c r="B113" t="s">
        <v>1006</v>
      </c>
      <c r="C113" t="s">
        <v>712</v>
      </c>
      <c r="D113" t="s">
        <v>1219</v>
      </c>
      <c r="E113" t="s">
        <v>118</v>
      </c>
      <c r="F113" t="s">
        <v>119</v>
      </c>
      <c r="G113" t="s">
        <v>1220</v>
      </c>
      <c r="H113" t="s">
        <v>1221</v>
      </c>
      <c r="I113">
        <v>125320</v>
      </c>
      <c r="J113">
        <v>486460</v>
      </c>
      <c r="K113" t="s">
        <v>1222</v>
      </c>
      <c r="L113" t="s">
        <v>1223</v>
      </c>
      <c r="M113" t="s">
        <v>119</v>
      </c>
      <c r="N113">
        <v>89</v>
      </c>
      <c r="O113" t="s">
        <v>1224</v>
      </c>
      <c r="P113">
        <v>4</v>
      </c>
      <c r="Q113">
        <v>13</v>
      </c>
      <c r="R113">
        <v>36</v>
      </c>
      <c r="S113">
        <v>14</v>
      </c>
      <c r="T113">
        <v>46</v>
      </c>
      <c r="U113">
        <v>43</v>
      </c>
      <c r="V113">
        <v>14</v>
      </c>
      <c r="W113">
        <v>1</v>
      </c>
      <c r="X113">
        <v>1</v>
      </c>
      <c r="Y113">
        <v>0</v>
      </c>
      <c r="Z113">
        <v>12</v>
      </c>
      <c r="AA113">
        <v>0</v>
      </c>
      <c r="AB113">
        <v>2</v>
      </c>
      <c r="AC113">
        <v>2</v>
      </c>
      <c r="AD113">
        <v>0</v>
      </c>
      <c r="AE113">
        <v>0</v>
      </c>
      <c r="AF113">
        <v>1</v>
      </c>
      <c r="AG113">
        <v>15</v>
      </c>
      <c r="AH113">
        <v>0</v>
      </c>
      <c r="AI113">
        <v>1000</v>
      </c>
      <c r="AJ113">
        <v>3</v>
      </c>
      <c r="AK113">
        <v>2</v>
      </c>
    </row>
    <row r="114" spans="1:37" x14ac:dyDescent="0.25">
      <c r="A114" t="s">
        <v>957</v>
      </c>
      <c r="C114" t="s">
        <v>712</v>
      </c>
      <c r="E114" t="s">
        <v>112</v>
      </c>
      <c r="F114" t="s">
        <v>113</v>
      </c>
      <c r="G114" t="s">
        <v>1225</v>
      </c>
      <c r="H114" t="s">
        <v>1226</v>
      </c>
      <c r="I114">
        <v>137727</v>
      </c>
      <c r="J114">
        <v>458484</v>
      </c>
      <c r="K114" t="s">
        <v>1227</v>
      </c>
      <c r="L114" t="s">
        <v>1228</v>
      </c>
      <c r="M114" t="s">
        <v>113</v>
      </c>
      <c r="N114">
        <v>54</v>
      </c>
      <c r="O114" t="s">
        <v>1229</v>
      </c>
      <c r="P114">
        <v>22</v>
      </c>
      <c r="Q114">
        <v>108</v>
      </c>
      <c r="R114">
        <v>49</v>
      </c>
      <c r="S114">
        <v>21</v>
      </c>
      <c r="T114">
        <v>49</v>
      </c>
      <c r="U114">
        <v>30</v>
      </c>
      <c r="V114">
        <v>57</v>
      </c>
      <c r="W114">
        <v>16</v>
      </c>
      <c r="X114">
        <v>0</v>
      </c>
      <c r="Y114">
        <v>0</v>
      </c>
      <c r="Z114">
        <v>2</v>
      </c>
      <c r="AA114">
        <v>9</v>
      </c>
      <c r="AB114">
        <v>2</v>
      </c>
      <c r="AC114">
        <v>0</v>
      </c>
      <c r="AD114">
        <v>0</v>
      </c>
      <c r="AE114">
        <v>0</v>
      </c>
      <c r="AF114">
        <v>1</v>
      </c>
      <c r="AG114">
        <v>14</v>
      </c>
      <c r="AH114">
        <v>1</v>
      </c>
      <c r="AI114">
        <v>1472</v>
      </c>
      <c r="AJ114">
        <v>0</v>
      </c>
      <c r="AK114">
        <v>2</v>
      </c>
    </row>
    <row r="115" spans="1:37" x14ac:dyDescent="0.25">
      <c r="A115" t="s">
        <v>667</v>
      </c>
      <c r="B115" t="s">
        <v>929</v>
      </c>
      <c r="C115" t="s">
        <v>700</v>
      </c>
      <c r="D115" t="s">
        <v>1230</v>
      </c>
      <c r="E115" t="s">
        <v>420</v>
      </c>
      <c r="F115" t="s">
        <v>421</v>
      </c>
      <c r="G115" t="s">
        <v>1231</v>
      </c>
      <c r="H115" t="s">
        <v>1232</v>
      </c>
      <c r="I115">
        <v>45261</v>
      </c>
      <c r="J115">
        <v>365174</v>
      </c>
      <c r="K115" t="s">
        <v>1233</v>
      </c>
      <c r="L115" t="s">
        <v>1234</v>
      </c>
      <c r="M115" t="s">
        <v>421</v>
      </c>
      <c r="N115">
        <v>20</v>
      </c>
      <c r="O115" t="s">
        <v>1235</v>
      </c>
      <c r="P115">
        <v>40</v>
      </c>
      <c r="Q115">
        <v>19</v>
      </c>
      <c r="R115">
        <v>5</v>
      </c>
      <c r="S115">
        <v>8</v>
      </c>
      <c r="T115">
        <v>2</v>
      </c>
      <c r="U115">
        <v>2</v>
      </c>
      <c r="V115">
        <v>12</v>
      </c>
      <c r="W115">
        <v>8</v>
      </c>
      <c r="X115">
        <v>0</v>
      </c>
      <c r="Y115">
        <v>0</v>
      </c>
      <c r="Z115">
        <v>1</v>
      </c>
      <c r="AA115">
        <v>11</v>
      </c>
      <c r="AB115">
        <v>0</v>
      </c>
      <c r="AC115">
        <v>0</v>
      </c>
      <c r="AD115">
        <v>2</v>
      </c>
      <c r="AE115">
        <v>0</v>
      </c>
      <c r="AF115">
        <v>0</v>
      </c>
      <c r="AG115">
        <v>3</v>
      </c>
      <c r="AH115">
        <v>2</v>
      </c>
      <c r="AI115">
        <v>284</v>
      </c>
      <c r="AJ115">
        <v>0</v>
      </c>
      <c r="AK115">
        <v>0</v>
      </c>
    </row>
    <row r="116" spans="1:37" x14ac:dyDescent="0.25">
      <c r="A116" t="s">
        <v>667</v>
      </c>
      <c r="B116" t="s">
        <v>951</v>
      </c>
      <c r="C116" t="s">
        <v>712</v>
      </c>
      <c r="E116" t="s">
        <v>34</v>
      </c>
      <c r="F116" t="s">
        <v>35</v>
      </c>
      <c r="G116" t="s">
        <v>1236</v>
      </c>
      <c r="H116" t="s">
        <v>1237</v>
      </c>
      <c r="I116">
        <v>232648</v>
      </c>
      <c r="J116">
        <v>581647</v>
      </c>
      <c r="K116" t="s">
        <v>1238</v>
      </c>
      <c r="L116" t="s">
        <v>1239</v>
      </c>
      <c r="M116" t="s">
        <v>35</v>
      </c>
      <c r="N116">
        <v>71</v>
      </c>
      <c r="O116" t="s">
        <v>1240</v>
      </c>
      <c r="P116">
        <v>24</v>
      </c>
      <c r="Q116">
        <v>11</v>
      </c>
      <c r="R116">
        <v>54</v>
      </c>
      <c r="S116">
        <v>45</v>
      </c>
      <c r="T116">
        <v>91</v>
      </c>
      <c r="U116">
        <v>56</v>
      </c>
      <c r="V116">
        <v>29</v>
      </c>
      <c r="W116">
        <v>12</v>
      </c>
      <c r="X116">
        <v>6</v>
      </c>
      <c r="Y116">
        <v>0</v>
      </c>
      <c r="Z116">
        <v>9</v>
      </c>
      <c r="AA116">
        <v>0</v>
      </c>
      <c r="AB116">
        <v>1</v>
      </c>
      <c r="AC116">
        <v>0</v>
      </c>
      <c r="AD116">
        <v>1</v>
      </c>
      <c r="AE116">
        <v>1</v>
      </c>
      <c r="AF116">
        <v>0</v>
      </c>
      <c r="AG116">
        <v>22</v>
      </c>
      <c r="AH116">
        <v>0</v>
      </c>
      <c r="AI116">
        <v>416</v>
      </c>
      <c r="AJ116">
        <v>0</v>
      </c>
      <c r="AK116">
        <v>0</v>
      </c>
    </row>
    <row r="117" spans="1:37" x14ac:dyDescent="0.25">
      <c r="A117" t="s">
        <v>957</v>
      </c>
      <c r="C117" t="s">
        <v>700</v>
      </c>
      <c r="D117" t="s">
        <v>1241</v>
      </c>
      <c r="E117" t="s">
        <v>136</v>
      </c>
      <c r="F117" t="s">
        <v>137</v>
      </c>
      <c r="G117" t="s">
        <v>1242</v>
      </c>
      <c r="H117" t="s">
        <v>1243</v>
      </c>
      <c r="I117">
        <v>191890</v>
      </c>
      <c r="J117">
        <v>571589</v>
      </c>
      <c r="K117" t="s">
        <v>1244</v>
      </c>
      <c r="L117" t="s">
        <v>1245</v>
      </c>
      <c r="M117" t="s">
        <v>1246</v>
      </c>
      <c r="N117">
        <v>737011</v>
      </c>
      <c r="O117" t="s">
        <v>1247</v>
      </c>
      <c r="P117">
        <v>31</v>
      </c>
      <c r="Q117">
        <v>11</v>
      </c>
      <c r="R117">
        <v>19</v>
      </c>
      <c r="S117">
        <v>28</v>
      </c>
      <c r="T117">
        <v>16</v>
      </c>
      <c r="U117">
        <v>9</v>
      </c>
      <c r="V117">
        <v>9</v>
      </c>
      <c r="W117">
        <v>8</v>
      </c>
      <c r="X117">
        <v>0</v>
      </c>
      <c r="Y117">
        <v>0</v>
      </c>
      <c r="Z117">
        <v>1</v>
      </c>
      <c r="AA117">
        <v>1</v>
      </c>
      <c r="AB117">
        <v>0</v>
      </c>
      <c r="AC117">
        <v>0</v>
      </c>
      <c r="AD117">
        <v>1</v>
      </c>
      <c r="AE117">
        <v>0</v>
      </c>
      <c r="AF117">
        <v>0</v>
      </c>
      <c r="AG117">
        <v>6</v>
      </c>
      <c r="AH117">
        <v>0</v>
      </c>
      <c r="AI117">
        <v>452</v>
      </c>
      <c r="AJ117">
        <v>0</v>
      </c>
      <c r="AK117">
        <v>1</v>
      </c>
    </row>
    <row r="118" spans="1:37" x14ac:dyDescent="0.25">
      <c r="A118" t="s">
        <v>667</v>
      </c>
      <c r="B118" t="s">
        <v>1167</v>
      </c>
      <c r="C118" t="s">
        <v>712</v>
      </c>
      <c r="E118" t="s">
        <v>66</v>
      </c>
      <c r="F118" t="s">
        <v>67</v>
      </c>
      <c r="G118" t="s">
        <v>1194</v>
      </c>
      <c r="H118" t="s">
        <v>1195</v>
      </c>
      <c r="I118">
        <v>75397</v>
      </c>
      <c r="J118">
        <v>435891</v>
      </c>
      <c r="K118" t="s">
        <v>1248</v>
      </c>
      <c r="L118" t="s">
        <v>1197</v>
      </c>
      <c r="M118" t="s">
        <v>1195</v>
      </c>
      <c r="N118">
        <v>420</v>
      </c>
      <c r="O118" t="s">
        <v>1198</v>
      </c>
      <c r="P118">
        <v>35</v>
      </c>
      <c r="Q118">
        <v>68</v>
      </c>
      <c r="R118">
        <v>24</v>
      </c>
      <c r="S118">
        <v>27</v>
      </c>
      <c r="T118">
        <v>35</v>
      </c>
      <c r="U118">
        <v>10</v>
      </c>
      <c r="V118">
        <v>51</v>
      </c>
      <c r="W118">
        <v>14</v>
      </c>
      <c r="X118">
        <v>3</v>
      </c>
      <c r="Y118">
        <v>0</v>
      </c>
      <c r="Z118">
        <v>3</v>
      </c>
      <c r="AA118">
        <v>5</v>
      </c>
      <c r="AB118">
        <v>0</v>
      </c>
      <c r="AC118">
        <v>1</v>
      </c>
      <c r="AD118">
        <v>1</v>
      </c>
      <c r="AE118">
        <v>3</v>
      </c>
      <c r="AF118">
        <v>0</v>
      </c>
      <c r="AG118">
        <v>12</v>
      </c>
      <c r="AH118">
        <v>0</v>
      </c>
      <c r="AI118">
        <v>294</v>
      </c>
      <c r="AJ118">
        <v>0</v>
      </c>
      <c r="AK118">
        <v>1</v>
      </c>
    </row>
    <row r="119" spans="1:37" x14ac:dyDescent="0.25">
      <c r="A119" t="s">
        <v>957</v>
      </c>
      <c r="C119" t="s">
        <v>1156</v>
      </c>
      <c r="E119" t="s">
        <v>90</v>
      </c>
      <c r="F119" t="s">
        <v>91</v>
      </c>
      <c r="G119" t="s">
        <v>1249</v>
      </c>
      <c r="H119" t="s">
        <v>1250</v>
      </c>
      <c r="I119">
        <v>257364</v>
      </c>
      <c r="J119">
        <v>595126</v>
      </c>
      <c r="K119" t="s">
        <v>1251</v>
      </c>
      <c r="L119" t="s">
        <v>1252</v>
      </c>
      <c r="M119" t="s">
        <v>91</v>
      </c>
      <c r="N119">
        <v>1</v>
      </c>
      <c r="O119" t="s">
        <v>1253</v>
      </c>
      <c r="P119">
        <v>99</v>
      </c>
      <c r="Q119">
        <v>101</v>
      </c>
      <c r="R119">
        <v>81</v>
      </c>
      <c r="S119">
        <v>90</v>
      </c>
      <c r="T119">
        <v>63</v>
      </c>
      <c r="U119">
        <v>16</v>
      </c>
      <c r="V119">
        <v>65</v>
      </c>
      <c r="W119">
        <v>14</v>
      </c>
      <c r="X119">
        <v>6</v>
      </c>
      <c r="Y119">
        <v>1</v>
      </c>
      <c r="Z119">
        <v>2</v>
      </c>
      <c r="AA119">
        <v>41</v>
      </c>
      <c r="AB119">
        <v>2</v>
      </c>
      <c r="AC119">
        <v>5</v>
      </c>
      <c r="AD119">
        <v>0</v>
      </c>
      <c r="AE119">
        <v>3</v>
      </c>
      <c r="AF119">
        <v>0</v>
      </c>
      <c r="AG119">
        <v>36</v>
      </c>
      <c r="AH119">
        <v>1</v>
      </c>
      <c r="AI119">
        <v>1513</v>
      </c>
      <c r="AJ119">
        <v>5</v>
      </c>
      <c r="AK119">
        <v>0</v>
      </c>
    </row>
    <row r="120" spans="1:37" x14ac:dyDescent="0.25">
      <c r="A120" t="s">
        <v>667</v>
      </c>
      <c r="B120" t="s">
        <v>951</v>
      </c>
      <c r="C120" t="s">
        <v>712</v>
      </c>
      <c r="E120" t="s">
        <v>290</v>
      </c>
      <c r="F120" t="s">
        <v>291</v>
      </c>
      <c r="G120" t="s">
        <v>946</v>
      </c>
      <c r="H120" t="s">
        <v>947</v>
      </c>
      <c r="I120">
        <v>119071</v>
      </c>
      <c r="J120">
        <v>479824</v>
      </c>
      <c r="K120" t="s">
        <v>1254</v>
      </c>
      <c r="L120" t="s">
        <v>1255</v>
      </c>
      <c r="M120" t="s">
        <v>291</v>
      </c>
      <c r="N120">
        <v>4</v>
      </c>
      <c r="O120" t="s">
        <v>1256</v>
      </c>
      <c r="P120">
        <v>39</v>
      </c>
      <c r="Q120">
        <v>41</v>
      </c>
      <c r="R120">
        <v>37</v>
      </c>
      <c r="S120">
        <v>83</v>
      </c>
      <c r="T120">
        <v>105</v>
      </c>
      <c r="U120">
        <v>30</v>
      </c>
      <c r="V120">
        <v>25</v>
      </c>
      <c r="W120">
        <v>2</v>
      </c>
      <c r="X120">
        <v>4</v>
      </c>
      <c r="Y120">
        <v>0</v>
      </c>
      <c r="Z120">
        <v>3</v>
      </c>
      <c r="AA120">
        <v>17</v>
      </c>
      <c r="AB120">
        <v>0</v>
      </c>
      <c r="AC120">
        <v>1</v>
      </c>
      <c r="AD120">
        <v>1</v>
      </c>
      <c r="AE120">
        <v>0</v>
      </c>
      <c r="AF120">
        <v>0</v>
      </c>
      <c r="AG120">
        <v>25</v>
      </c>
      <c r="AH120">
        <v>0</v>
      </c>
      <c r="AI120">
        <v>413</v>
      </c>
      <c r="AJ120">
        <v>0</v>
      </c>
      <c r="AK120">
        <v>0</v>
      </c>
    </row>
    <row r="121" spans="1:37" x14ac:dyDescent="0.25">
      <c r="A121" t="s">
        <v>957</v>
      </c>
      <c r="C121" t="s">
        <v>1156</v>
      </c>
      <c r="E121" t="s">
        <v>140</v>
      </c>
      <c r="F121" t="s">
        <v>141</v>
      </c>
      <c r="G121" t="s">
        <v>1257</v>
      </c>
      <c r="H121" t="s">
        <v>1258</v>
      </c>
      <c r="I121">
        <v>174715</v>
      </c>
      <c r="J121">
        <v>388368</v>
      </c>
      <c r="K121" t="s">
        <v>1259</v>
      </c>
      <c r="L121" t="s">
        <v>1260</v>
      </c>
      <c r="M121" t="s">
        <v>141</v>
      </c>
      <c r="N121">
        <v>106</v>
      </c>
      <c r="O121" t="s">
        <v>1261</v>
      </c>
      <c r="P121">
        <v>80</v>
      </c>
      <c r="Q121">
        <v>290</v>
      </c>
      <c r="R121">
        <v>68</v>
      </c>
      <c r="S121">
        <v>70</v>
      </c>
      <c r="T121">
        <v>165</v>
      </c>
      <c r="U121">
        <v>45</v>
      </c>
      <c r="V121">
        <v>180</v>
      </c>
      <c r="W121">
        <v>5</v>
      </c>
      <c r="X121">
        <v>10</v>
      </c>
      <c r="Y121">
        <v>2</v>
      </c>
      <c r="Z121">
        <v>1</v>
      </c>
      <c r="AA121">
        <v>35</v>
      </c>
      <c r="AB121">
        <v>2</v>
      </c>
      <c r="AC121">
        <v>4</v>
      </c>
      <c r="AD121">
        <v>1</v>
      </c>
      <c r="AE121">
        <v>0</v>
      </c>
      <c r="AF121">
        <v>0</v>
      </c>
      <c r="AG121">
        <v>15</v>
      </c>
      <c r="AH121">
        <v>0</v>
      </c>
      <c r="AI121">
        <v>2590</v>
      </c>
      <c r="AJ121">
        <v>3</v>
      </c>
      <c r="AK121">
        <v>1</v>
      </c>
    </row>
    <row r="122" spans="1:37" x14ac:dyDescent="0.25">
      <c r="A122" t="s">
        <v>667</v>
      </c>
      <c r="B122" t="s">
        <v>951</v>
      </c>
      <c r="C122" t="s">
        <v>712</v>
      </c>
      <c r="E122" t="s">
        <v>58</v>
      </c>
      <c r="F122" t="s">
        <v>59</v>
      </c>
      <c r="G122" t="s">
        <v>1262</v>
      </c>
      <c r="H122" t="s">
        <v>1263</v>
      </c>
      <c r="I122">
        <v>102811</v>
      </c>
      <c r="J122">
        <v>497378</v>
      </c>
      <c r="K122" t="s">
        <v>1264</v>
      </c>
      <c r="L122" t="s">
        <v>1265</v>
      </c>
      <c r="M122" t="s">
        <v>1033</v>
      </c>
      <c r="N122">
        <v>35</v>
      </c>
      <c r="O122" t="s">
        <v>1266</v>
      </c>
      <c r="P122">
        <v>28</v>
      </c>
      <c r="Q122">
        <v>132</v>
      </c>
      <c r="R122">
        <v>58</v>
      </c>
      <c r="S122">
        <v>29</v>
      </c>
      <c r="T122">
        <v>36</v>
      </c>
      <c r="U122">
        <v>15</v>
      </c>
      <c r="V122">
        <v>57</v>
      </c>
      <c r="W122">
        <v>14</v>
      </c>
      <c r="X122">
        <v>4</v>
      </c>
      <c r="Y122">
        <v>2</v>
      </c>
      <c r="Z122">
        <v>3</v>
      </c>
      <c r="AA122">
        <v>29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21</v>
      </c>
      <c r="AH122">
        <v>0</v>
      </c>
      <c r="AI122">
        <v>434</v>
      </c>
      <c r="AJ122">
        <v>3</v>
      </c>
      <c r="AK122">
        <v>1</v>
      </c>
    </row>
    <row r="123" spans="1:37" x14ac:dyDescent="0.25">
      <c r="A123" t="s">
        <v>667</v>
      </c>
      <c r="B123" t="s">
        <v>951</v>
      </c>
      <c r="C123" t="s">
        <v>712</v>
      </c>
      <c r="E123" t="s">
        <v>494</v>
      </c>
      <c r="F123" t="s">
        <v>495</v>
      </c>
      <c r="G123" t="s">
        <v>1267</v>
      </c>
      <c r="H123" t="s">
        <v>1268</v>
      </c>
      <c r="I123">
        <v>188083</v>
      </c>
      <c r="J123">
        <v>322632</v>
      </c>
      <c r="K123" t="s">
        <v>1269</v>
      </c>
      <c r="L123" t="s">
        <v>1270</v>
      </c>
      <c r="M123" t="s">
        <v>495</v>
      </c>
      <c r="N123">
        <v>1</v>
      </c>
      <c r="O123" t="s">
        <v>1271</v>
      </c>
      <c r="P123">
        <v>142</v>
      </c>
      <c r="Q123">
        <v>109</v>
      </c>
      <c r="R123">
        <v>51</v>
      </c>
      <c r="S123">
        <v>33</v>
      </c>
      <c r="T123">
        <v>51</v>
      </c>
      <c r="U123">
        <v>23</v>
      </c>
      <c r="V123">
        <v>44</v>
      </c>
      <c r="W123">
        <v>7</v>
      </c>
      <c r="X123">
        <v>3</v>
      </c>
      <c r="Y123">
        <v>0</v>
      </c>
      <c r="Z123">
        <v>0</v>
      </c>
      <c r="AA123">
        <v>34</v>
      </c>
      <c r="AB123">
        <v>0</v>
      </c>
      <c r="AC123">
        <v>1</v>
      </c>
      <c r="AD123">
        <v>0</v>
      </c>
      <c r="AE123">
        <v>2</v>
      </c>
      <c r="AF123">
        <v>0</v>
      </c>
      <c r="AG123">
        <v>49</v>
      </c>
      <c r="AH123">
        <v>2</v>
      </c>
      <c r="AI123">
        <v>567</v>
      </c>
      <c r="AJ123">
        <v>7</v>
      </c>
      <c r="AK123">
        <v>0</v>
      </c>
    </row>
    <row r="124" spans="1:37" x14ac:dyDescent="0.25">
      <c r="A124" t="s">
        <v>957</v>
      </c>
      <c r="C124" t="s">
        <v>1156</v>
      </c>
      <c r="E124" t="s">
        <v>124</v>
      </c>
      <c r="F124" t="s">
        <v>125</v>
      </c>
      <c r="G124" t="s">
        <v>1272</v>
      </c>
      <c r="H124" t="s">
        <v>1273</v>
      </c>
      <c r="I124">
        <v>127340</v>
      </c>
      <c r="J124">
        <v>504500</v>
      </c>
      <c r="K124" t="s">
        <v>1274</v>
      </c>
      <c r="L124" t="s">
        <v>1275</v>
      </c>
      <c r="M124" t="s">
        <v>1273</v>
      </c>
      <c r="N124">
        <v>3</v>
      </c>
      <c r="O124" t="s">
        <v>1276</v>
      </c>
      <c r="P124">
        <v>43</v>
      </c>
      <c r="Q124">
        <v>59</v>
      </c>
      <c r="R124">
        <v>42</v>
      </c>
      <c r="S124">
        <v>93</v>
      </c>
      <c r="T124">
        <v>53</v>
      </c>
      <c r="U124">
        <v>28</v>
      </c>
      <c r="V124">
        <v>27</v>
      </c>
      <c r="W124">
        <v>9</v>
      </c>
      <c r="X124">
        <v>0</v>
      </c>
      <c r="Y124">
        <v>1</v>
      </c>
      <c r="Z124">
        <v>1</v>
      </c>
      <c r="AA124">
        <v>13</v>
      </c>
      <c r="AB124">
        <v>1</v>
      </c>
      <c r="AC124">
        <v>3</v>
      </c>
      <c r="AD124">
        <v>2</v>
      </c>
      <c r="AE124">
        <v>1</v>
      </c>
      <c r="AF124">
        <v>0</v>
      </c>
      <c r="AG124">
        <v>20</v>
      </c>
      <c r="AH124">
        <v>0</v>
      </c>
      <c r="AI124">
        <v>700</v>
      </c>
      <c r="AJ124">
        <v>0</v>
      </c>
      <c r="AK124">
        <v>5</v>
      </c>
    </row>
    <row r="125" spans="1:37" x14ac:dyDescent="0.25">
      <c r="A125" t="s">
        <v>667</v>
      </c>
      <c r="B125" t="s">
        <v>929</v>
      </c>
      <c r="C125" t="s">
        <v>712</v>
      </c>
      <c r="E125" t="s">
        <v>502</v>
      </c>
      <c r="F125" t="s">
        <v>503</v>
      </c>
      <c r="G125" t="s">
        <v>1277</v>
      </c>
      <c r="H125" t="s">
        <v>1278</v>
      </c>
      <c r="I125">
        <v>177648</v>
      </c>
      <c r="J125">
        <v>361581</v>
      </c>
      <c r="K125" t="s">
        <v>1279</v>
      </c>
      <c r="L125" t="s">
        <v>1280</v>
      </c>
      <c r="M125" t="s">
        <v>503</v>
      </c>
      <c r="N125">
        <v>28</v>
      </c>
      <c r="O125" t="s">
        <v>1281</v>
      </c>
      <c r="P125">
        <v>135</v>
      </c>
      <c r="Q125">
        <v>62</v>
      </c>
      <c r="R125">
        <v>31</v>
      </c>
      <c r="S125">
        <v>40</v>
      </c>
      <c r="T125">
        <v>36</v>
      </c>
      <c r="U125">
        <v>13</v>
      </c>
      <c r="V125">
        <v>41</v>
      </c>
      <c r="W125">
        <v>7</v>
      </c>
      <c r="X125">
        <v>5</v>
      </c>
      <c r="Y125">
        <v>1</v>
      </c>
      <c r="Z125">
        <v>1</v>
      </c>
      <c r="AA125">
        <v>34</v>
      </c>
      <c r="AB125">
        <v>0</v>
      </c>
      <c r="AC125">
        <v>1</v>
      </c>
      <c r="AD125">
        <v>0</v>
      </c>
      <c r="AE125">
        <v>0</v>
      </c>
      <c r="AF125">
        <v>0</v>
      </c>
      <c r="AG125">
        <v>14</v>
      </c>
      <c r="AH125">
        <v>0</v>
      </c>
      <c r="AI125">
        <v>0</v>
      </c>
      <c r="AJ125">
        <v>2</v>
      </c>
      <c r="AK125">
        <v>0</v>
      </c>
    </row>
    <row r="126" spans="1:37" x14ac:dyDescent="0.25">
      <c r="A126" t="s">
        <v>667</v>
      </c>
      <c r="B126" t="s">
        <v>929</v>
      </c>
      <c r="C126" t="s">
        <v>712</v>
      </c>
      <c r="E126" t="s">
        <v>118</v>
      </c>
      <c r="F126" t="s">
        <v>119</v>
      </c>
      <c r="G126" t="s">
        <v>1282</v>
      </c>
      <c r="H126" t="s">
        <v>1283</v>
      </c>
      <c r="I126">
        <v>125177</v>
      </c>
      <c r="J126">
        <v>481403</v>
      </c>
      <c r="K126" t="s">
        <v>1284</v>
      </c>
      <c r="L126" t="s">
        <v>1285</v>
      </c>
      <c r="M126" t="s">
        <v>119</v>
      </c>
      <c r="N126">
        <v>703</v>
      </c>
      <c r="O126" t="s">
        <v>1286</v>
      </c>
      <c r="P126">
        <v>3</v>
      </c>
      <c r="Q126">
        <v>18</v>
      </c>
      <c r="R126">
        <v>44</v>
      </c>
      <c r="S126">
        <v>17</v>
      </c>
      <c r="T126">
        <v>38</v>
      </c>
      <c r="U126">
        <v>40</v>
      </c>
      <c r="V126">
        <v>15</v>
      </c>
      <c r="W126">
        <v>15</v>
      </c>
      <c r="X126">
        <v>4</v>
      </c>
      <c r="Y126">
        <v>0</v>
      </c>
      <c r="Z126">
        <v>6</v>
      </c>
      <c r="AA126">
        <v>3</v>
      </c>
      <c r="AB126">
        <v>0</v>
      </c>
      <c r="AC126">
        <v>1</v>
      </c>
      <c r="AD126">
        <v>0</v>
      </c>
      <c r="AE126">
        <v>0</v>
      </c>
      <c r="AF126">
        <v>0</v>
      </c>
      <c r="AG126">
        <v>6</v>
      </c>
      <c r="AH126">
        <v>0</v>
      </c>
      <c r="AI126">
        <v>203</v>
      </c>
      <c r="AJ126">
        <v>1</v>
      </c>
      <c r="AK126">
        <v>1</v>
      </c>
    </row>
    <row r="127" spans="1:37" x14ac:dyDescent="0.25">
      <c r="A127" t="s">
        <v>957</v>
      </c>
      <c r="C127" t="s">
        <v>1156</v>
      </c>
      <c r="E127" t="s">
        <v>126</v>
      </c>
      <c r="F127" t="s">
        <v>127</v>
      </c>
      <c r="G127" t="s">
        <v>1287</v>
      </c>
      <c r="H127" t="s">
        <v>1288</v>
      </c>
      <c r="I127">
        <v>116739</v>
      </c>
      <c r="J127">
        <v>495996</v>
      </c>
      <c r="K127" t="s">
        <v>1289</v>
      </c>
      <c r="L127" t="s">
        <v>1290</v>
      </c>
      <c r="M127" t="s">
        <v>1291</v>
      </c>
      <c r="N127">
        <v>117</v>
      </c>
      <c r="O127" t="s">
        <v>1292</v>
      </c>
      <c r="P127">
        <v>46</v>
      </c>
      <c r="Q127">
        <v>87</v>
      </c>
      <c r="R127">
        <v>39</v>
      </c>
      <c r="S127">
        <v>22</v>
      </c>
      <c r="T127">
        <v>38</v>
      </c>
      <c r="U127">
        <v>16</v>
      </c>
      <c r="V127">
        <v>63</v>
      </c>
      <c r="W127">
        <v>16</v>
      </c>
      <c r="X127">
        <v>4</v>
      </c>
      <c r="Y127">
        <v>0</v>
      </c>
      <c r="Z127">
        <v>5</v>
      </c>
      <c r="AA127">
        <v>25</v>
      </c>
      <c r="AB127">
        <v>0</v>
      </c>
      <c r="AC127">
        <v>0</v>
      </c>
      <c r="AD127">
        <v>1</v>
      </c>
      <c r="AE127">
        <v>2</v>
      </c>
      <c r="AF127">
        <v>0</v>
      </c>
      <c r="AG127">
        <v>40</v>
      </c>
      <c r="AH127">
        <v>0</v>
      </c>
      <c r="AI127">
        <v>1700</v>
      </c>
      <c r="AJ127">
        <v>1</v>
      </c>
      <c r="AK127">
        <v>2</v>
      </c>
    </row>
    <row r="128" spans="1:37" x14ac:dyDescent="0.25">
      <c r="A128" t="s">
        <v>957</v>
      </c>
      <c r="C128" t="s">
        <v>1156</v>
      </c>
      <c r="E128" t="s">
        <v>98</v>
      </c>
      <c r="F128" t="s">
        <v>99</v>
      </c>
      <c r="G128" t="s">
        <v>1293</v>
      </c>
      <c r="H128" t="s">
        <v>1294</v>
      </c>
      <c r="I128">
        <v>210196</v>
      </c>
      <c r="J128">
        <v>479151</v>
      </c>
      <c r="K128" t="s">
        <v>1295</v>
      </c>
      <c r="L128" t="s">
        <v>1296</v>
      </c>
      <c r="M128" t="s">
        <v>99</v>
      </c>
      <c r="N128">
        <v>95</v>
      </c>
      <c r="O128" t="s">
        <v>1297</v>
      </c>
      <c r="P128">
        <v>88</v>
      </c>
      <c r="Q128">
        <v>4</v>
      </c>
      <c r="R128">
        <v>9</v>
      </c>
      <c r="S128">
        <v>34</v>
      </c>
      <c r="T128">
        <v>26</v>
      </c>
      <c r="U128">
        <v>11</v>
      </c>
      <c r="V128">
        <v>8</v>
      </c>
      <c r="W128">
        <v>10</v>
      </c>
      <c r="X128">
        <v>0</v>
      </c>
      <c r="Y128">
        <v>0</v>
      </c>
      <c r="Z128">
        <v>0</v>
      </c>
      <c r="AA128">
        <v>1</v>
      </c>
      <c r="AB128">
        <v>0</v>
      </c>
      <c r="AC128">
        <v>0</v>
      </c>
      <c r="AD128">
        <v>0</v>
      </c>
      <c r="AE128">
        <v>1</v>
      </c>
      <c r="AF128">
        <v>0</v>
      </c>
      <c r="AG128">
        <v>8</v>
      </c>
      <c r="AH128">
        <v>0</v>
      </c>
      <c r="AI128">
        <v>418</v>
      </c>
      <c r="AJ128">
        <v>0</v>
      </c>
      <c r="AK128">
        <v>1</v>
      </c>
    </row>
    <row r="129" spans="1:37" x14ac:dyDescent="0.25">
      <c r="A129" t="s">
        <v>667</v>
      </c>
      <c r="B129" t="s">
        <v>929</v>
      </c>
      <c r="C129" t="s">
        <v>712</v>
      </c>
      <c r="E129" t="s">
        <v>118</v>
      </c>
      <c r="F129" t="s">
        <v>119</v>
      </c>
      <c r="G129" t="s">
        <v>1298</v>
      </c>
      <c r="H129" t="s">
        <v>1299</v>
      </c>
      <c r="I129">
        <v>127742</v>
      </c>
      <c r="J129">
        <v>481212</v>
      </c>
      <c r="K129" t="s">
        <v>1300</v>
      </c>
      <c r="L129" t="s">
        <v>1301</v>
      </c>
      <c r="M129" t="s">
        <v>119</v>
      </c>
      <c r="N129">
        <v>739</v>
      </c>
      <c r="O129" t="s">
        <v>1302</v>
      </c>
      <c r="P129">
        <v>12</v>
      </c>
      <c r="Q129">
        <v>32</v>
      </c>
      <c r="R129">
        <v>57</v>
      </c>
      <c r="S129">
        <v>7</v>
      </c>
      <c r="T129">
        <v>41</v>
      </c>
      <c r="U129">
        <v>15</v>
      </c>
      <c r="V129">
        <v>14</v>
      </c>
      <c r="W129">
        <v>8</v>
      </c>
      <c r="X129">
        <v>0</v>
      </c>
      <c r="Y129">
        <v>0</v>
      </c>
      <c r="Z129">
        <v>5</v>
      </c>
      <c r="AA129">
        <v>2</v>
      </c>
      <c r="AB129">
        <v>1</v>
      </c>
      <c r="AC129">
        <v>0</v>
      </c>
      <c r="AD129">
        <v>0</v>
      </c>
      <c r="AE129">
        <v>2</v>
      </c>
      <c r="AF129">
        <v>1</v>
      </c>
      <c r="AG129">
        <v>17</v>
      </c>
      <c r="AH129">
        <v>0</v>
      </c>
      <c r="AI129">
        <v>218</v>
      </c>
      <c r="AJ129">
        <v>0</v>
      </c>
      <c r="AK129">
        <v>4</v>
      </c>
    </row>
    <row r="130" spans="1:37" x14ac:dyDescent="0.25">
      <c r="A130" t="s">
        <v>957</v>
      </c>
      <c r="C130" t="s">
        <v>700</v>
      </c>
      <c r="D130" t="s">
        <v>1303</v>
      </c>
      <c r="E130" t="s">
        <v>130</v>
      </c>
      <c r="F130" t="s">
        <v>131</v>
      </c>
      <c r="G130" t="s">
        <v>1304</v>
      </c>
      <c r="H130" t="s">
        <v>1305</v>
      </c>
      <c r="I130">
        <v>87907</v>
      </c>
      <c r="J130">
        <v>426316</v>
      </c>
      <c r="K130" t="s">
        <v>1306</v>
      </c>
      <c r="L130" t="s">
        <v>1307</v>
      </c>
      <c r="M130" t="s">
        <v>131</v>
      </c>
      <c r="N130">
        <v>12734</v>
      </c>
      <c r="O130" t="s">
        <v>1308</v>
      </c>
      <c r="P130">
        <v>42</v>
      </c>
      <c r="Q130">
        <v>33</v>
      </c>
      <c r="R130">
        <v>16</v>
      </c>
      <c r="S130">
        <v>59</v>
      </c>
      <c r="T130">
        <v>47</v>
      </c>
      <c r="U130">
        <v>17</v>
      </c>
      <c r="V130">
        <v>13</v>
      </c>
      <c r="W130">
        <v>127</v>
      </c>
      <c r="X130">
        <v>4</v>
      </c>
      <c r="Y130">
        <v>0</v>
      </c>
      <c r="Z130">
        <v>4</v>
      </c>
      <c r="AA130">
        <v>6</v>
      </c>
      <c r="AB130">
        <v>0</v>
      </c>
      <c r="AC130">
        <v>0</v>
      </c>
      <c r="AD130">
        <v>0</v>
      </c>
      <c r="AE130">
        <v>2</v>
      </c>
      <c r="AF130">
        <v>0</v>
      </c>
      <c r="AG130">
        <v>22</v>
      </c>
      <c r="AH130">
        <v>0</v>
      </c>
      <c r="AI130">
        <v>1200</v>
      </c>
      <c r="AJ130">
        <v>1</v>
      </c>
      <c r="AK130">
        <v>2</v>
      </c>
    </row>
    <row r="131" spans="1:37" x14ac:dyDescent="0.25">
      <c r="A131" t="s">
        <v>667</v>
      </c>
      <c r="B131" t="s">
        <v>951</v>
      </c>
      <c r="C131" t="s">
        <v>712</v>
      </c>
      <c r="E131" t="s">
        <v>86</v>
      </c>
      <c r="F131" t="s">
        <v>87</v>
      </c>
      <c r="G131" t="s">
        <v>1309</v>
      </c>
      <c r="H131" t="s">
        <v>1310</v>
      </c>
      <c r="I131">
        <v>159596</v>
      </c>
      <c r="J131">
        <v>547447</v>
      </c>
      <c r="K131" t="s">
        <v>1311</v>
      </c>
      <c r="L131" t="s">
        <v>1312</v>
      </c>
      <c r="M131" t="s">
        <v>1310</v>
      </c>
      <c r="N131">
        <v>55</v>
      </c>
      <c r="O131" t="s">
        <v>1313</v>
      </c>
      <c r="P131">
        <v>87</v>
      </c>
      <c r="Q131">
        <v>52</v>
      </c>
      <c r="R131">
        <v>39</v>
      </c>
      <c r="S131">
        <v>28</v>
      </c>
      <c r="T131">
        <v>25</v>
      </c>
      <c r="U131">
        <v>15</v>
      </c>
      <c r="V131">
        <v>51</v>
      </c>
      <c r="W131">
        <v>30</v>
      </c>
      <c r="X131">
        <v>1</v>
      </c>
      <c r="Y131">
        <v>0</v>
      </c>
      <c r="Z131">
        <v>1</v>
      </c>
      <c r="AA131">
        <v>10</v>
      </c>
      <c r="AB131">
        <v>2</v>
      </c>
      <c r="AC131">
        <v>0</v>
      </c>
      <c r="AD131">
        <v>0</v>
      </c>
      <c r="AE131">
        <v>4</v>
      </c>
      <c r="AF131">
        <v>1</v>
      </c>
      <c r="AG131">
        <v>9</v>
      </c>
      <c r="AH131">
        <v>1</v>
      </c>
      <c r="AI131">
        <v>359</v>
      </c>
      <c r="AJ131">
        <v>2</v>
      </c>
      <c r="AK131">
        <v>1</v>
      </c>
    </row>
    <row r="132" spans="1:37" x14ac:dyDescent="0.25">
      <c r="A132" t="s">
        <v>667</v>
      </c>
      <c r="B132" t="s">
        <v>929</v>
      </c>
      <c r="C132" t="s">
        <v>712</v>
      </c>
      <c r="E132" t="s">
        <v>154</v>
      </c>
      <c r="F132" t="s">
        <v>155</v>
      </c>
      <c r="G132" t="s">
        <v>1314</v>
      </c>
      <c r="H132" t="s">
        <v>1315</v>
      </c>
      <c r="I132">
        <v>181673</v>
      </c>
      <c r="J132">
        <v>317588</v>
      </c>
      <c r="K132" t="s">
        <v>1316</v>
      </c>
      <c r="L132" t="s">
        <v>1317</v>
      </c>
      <c r="M132" t="s">
        <v>1315</v>
      </c>
      <c r="N132">
        <v>20</v>
      </c>
      <c r="O132" t="s">
        <v>1318</v>
      </c>
      <c r="P132">
        <v>40</v>
      </c>
      <c r="Q132">
        <v>20</v>
      </c>
      <c r="R132">
        <v>21</v>
      </c>
      <c r="S132">
        <v>30</v>
      </c>
      <c r="T132">
        <v>60</v>
      </c>
      <c r="U132">
        <v>19</v>
      </c>
      <c r="V132">
        <v>19</v>
      </c>
      <c r="W132">
        <v>2</v>
      </c>
      <c r="X132">
        <v>2</v>
      </c>
      <c r="Y132">
        <v>0</v>
      </c>
      <c r="Z132">
        <v>2</v>
      </c>
      <c r="AA132">
        <v>9</v>
      </c>
      <c r="AB132">
        <v>1</v>
      </c>
      <c r="AC132">
        <v>0</v>
      </c>
      <c r="AD132">
        <v>0</v>
      </c>
      <c r="AE132">
        <v>0</v>
      </c>
      <c r="AF132">
        <v>0</v>
      </c>
      <c r="AG132">
        <v>10</v>
      </c>
      <c r="AH132">
        <v>0</v>
      </c>
      <c r="AI132">
        <v>235</v>
      </c>
      <c r="AJ132">
        <v>0</v>
      </c>
      <c r="AK132">
        <v>0</v>
      </c>
    </row>
    <row r="133" spans="1:37" x14ac:dyDescent="0.25">
      <c r="A133" t="s">
        <v>667</v>
      </c>
      <c r="B133" t="s">
        <v>951</v>
      </c>
      <c r="C133" t="s">
        <v>712</v>
      </c>
      <c r="E133" t="s">
        <v>142</v>
      </c>
      <c r="F133" t="s">
        <v>143</v>
      </c>
      <c r="G133" t="s">
        <v>1319</v>
      </c>
      <c r="H133" t="s">
        <v>1320</v>
      </c>
      <c r="I133">
        <v>152767</v>
      </c>
      <c r="J133">
        <v>414344</v>
      </c>
      <c r="K133" t="s">
        <v>1321</v>
      </c>
      <c r="L133" t="s">
        <v>1322</v>
      </c>
      <c r="M133" t="s">
        <v>1323</v>
      </c>
      <c r="N133">
        <v>105</v>
      </c>
      <c r="O133" t="s">
        <v>1324</v>
      </c>
      <c r="P133">
        <v>84</v>
      </c>
      <c r="Q133">
        <v>62</v>
      </c>
      <c r="R133">
        <v>73</v>
      </c>
      <c r="S133">
        <v>114</v>
      </c>
      <c r="T133">
        <v>130</v>
      </c>
      <c r="U133">
        <v>47</v>
      </c>
      <c r="V133">
        <v>79</v>
      </c>
      <c r="W133">
        <v>6</v>
      </c>
      <c r="X133">
        <v>4</v>
      </c>
      <c r="Y133">
        <v>0</v>
      </c>
      <c r="Z133">
        <v>5</v>
      </c>
      <c r="AA133">
        <v>25</v>
      </c>
      <c r="AB133">
        <v>1</v>
      </c>
      <c r="AC133">
        <v>0</v>
      </c>
      <c r="AD133">
        <v>0</v>
      </c>
      <c r="AE133">
        <v>0</v>
      </c>
      <c r="AF133">
        <v>0</v>
      </c>
      <c r="AG133">
        <v>24</v>
      </c>
      <c r="AH133">
        <v>0</v>
      </c>
      <c r="AI133">
        <v>657</v>
      </c>
      <c r="AJ133">
        <v>2</v>
      </c>
      <c r="AK133">
        <v>1</v>
      </c>
    </row>
    <row r="134" spans="1:37" x14ac:dyDescent="0.25">
      <c r="A134" t="s">
        <v>667</v>
      </c>
      <c r="B134" t="s">
        <v>929</v>
      </c>
      <c r="C134" t="s">
        <v>712</v>
      </c>
      <c r="E134" t="s">
        <v>484</v>
      </c>
      <c r="F134" t="s">
        <v>485</v>
      </c>
      <c r="G134" t="s">
        <v>1325</v>
      </c>
      <c r="H134" t="s">
        <v>1326</v>
      </c>
      <c r="I134">
        <v>203180</v>
      </c>
      <c r="J134">
        <v>366362</v>
      </c>
      <c r="K134" t="s">
        <v>1327</v>
      </c>
      <c r="L134" t="s">
        <v>1328</v>
      </c>
      <c r="M134" t="s">
        <v>1326</v>
      </c>
      <c r="N134">
        <v>899002</v>
      </c>
      <c r="O134" t="s">
        <v>1329</v>
      </c>
      <c r="P134">
        <v>152</v>
      </c>
      <c r="Q134">
        <v>120</v>
      </c>
      <c r="R134">
        <v>34</v>
      </c>
      <c r="S134">
        <v>33</v>
      </c>
      <c r="T134">
        <v>40</v>
      </c>
      <c r="U134">
        <v>17</v>
      </c>
      <c r="V134">
        <v>38</v>
      </c>
      <c r="W134">
        <v>8</v>
      </c>
      <c r="X134">
        <v>4</v>
      </c>
      <c r="Y134">
        <v>0</v>
      </c>
      <c r="Z134">
        <v>2</v>
      </c>
      <c r="AA134">
        <v>39</v>
      </c>
      <c r="AB134">
        <v>1</v>
      </c>
      <c r="AC134">
        <v>3</v>
      </c>
      <c r="AD134">
        <v>0</v>
      </c>
      <c r="AE134">
        <v>1</v>
      </c>
      <c r="AF134">
        <v>1</v>
      </c>
      <c r="AG134">
        <v>14</v>
      </c>
      <c r="AH134">
        <v>1</v>
      </c>
      <c r="AI134">
        <v>0</v>
      </c>
      <c r="AJ134">
        <v>3</v>
      </c>
      <c r="AK134">
        <v>2</v>
      </c>
    </row>
    <row r="135" spans="1:37" x14ac:dyDescent="0.25">
      <c r="A135" t="s">
        <v>667</v>
      </c>
      <c r="B135" t="s">
        <v>929</v>
      </c>
      <c r="C135" t="s">
        <v>712</v>
      </c>
      <c r="I135">
        <v>0</v>
      </c>
      <c r="J135">
        <v>0</v>
      </c>
      <c r="K135" t="s">
        <v>1330</v>
      </c>
      <c r="L135" t="s">
        <v>1331</v>
      </c>
      <c r="M135" t="s">
        <v>1332</v>
      </c>
      <c r="N135">
        <v>1</v>
      </c>
      <c r="O135" t="s">
        <v>1005</v>
      </c>
      <c r="P135">
        <v>122</v>
      </c>
      <c r="Q135">
        <v>61</v>
      </c>
      <c r="R135">
        <v>47</v>
      </c>
      <c r="S135">
        <v>64</v>
      </c>
      <c r="T135">
        <v>80</v>
      </c>
      <c r="U135">
        <v>34</v>
      </c>
      <c r="V135">
        <v>73</v>
      </c>
      <c r="W135">
        <v>87</v>
      </c>
      <c r="X135">
        <v>4</v>
      </c>
      <c r="Y135">
        <v>2</v>
      </c>
      <c r="Z135">
        <v>2</v>
      </c>
      <c r="AA135">
        <v>26</v>
      </c>
      <c r="AB135">
        <v>1</v>
      </c>
      <c r="AC135">
        <v>0</v>
      </c>
      <c r="AD135">
        <v>0</v>
      </c>
      <c r="AE135">
        <v>5</v>
      </c>
      <c r="AF135">
        <v>3</v>
      </c>
      <c r="AG135">
        <v>18</v>
      </c>
      <c r="AH135">
        <v>1</v>
      </c>
      <c r="AI135">
        <v>0</v>
      </c>
      <c r="AJ135">
        <v>3</v>
      </c>
      <c r="AK135">
        <v>1</v>
      </c>
    </row>
    <row r="136" spans="1:37" x14ac:dyDescent="0.25">
      <c r="A136" t="s">
        <v>667</v>
      </c>
      <c r="B136" t="s">
        <v>929</v>
      </c>
      <c r="C136" t="s">
        <v>700</v>
      </c>
      <c r="E136" t="s">
        <v>26</v>
      </c>
      <c r="F136" t="s">
        <v>27</v>
      </c>
      <c r="G136" t="s">
        <v>1333</v>
      </c>
      <c r="H136" t="s">
        <v>1334</v>
      </c>
      <c r="I136">
        <v>80269</v>
      </c>
      <c r="J136">
        <v>455237</v>
      </c>
      <c r="K136" t="s">
        <v>1335</v>
      </c>
      <c r="L136" t="s">
        <v>1336</v>
      </c>
      <c r="M136" t="s">
        <v>710</v>
      </c>
      <c r="N136">
        <v>821</v>
      </c>
      <c r="O136" t="s">
        <v>1337</v>
      </c>
      <c r="P136">
        <v>27</v>
      </c>
      <c r="Q136">
        <v>22</v>
      </c>
      <c r="R136">
        <v>48</v>
      </c>
      <c r="S136">
        <v>68</v>
      </c>
      <c r="T136">
        <v>132</v>
      </c>
      <c r="U136">
        <v>78</v>
      </c>
      <c r="V136">
        <v>29</v>
      </c>
      <c r="W136">
        <v>11</v>
      </c>
      <c r="X136">
        <v>0</v>
      </c>
      <c r="Y136">
        <v>1</v>
      </c>
      <c r="Z136">
        <v>14</v>
      </c>
      <c r="AA136">
        <v>8</v>
      </c>
      <c r="AB136">
        <v>5</v>
      </c>
      <c r="AC136">
        <v>0</v>
      </c>
      <c r="AD136">
        <v>1</v>
      </c>
      <c r="AE136">
        <v>0</v>
      </c>
      <c r="AF136">
        <v>0</v>
      </c>
      <c r="AG136">
        <v>27</v>
      </c>
      <c r="AH136">
        <v>0</v>
      </c>
      <c r="AI136">
        <v>0</v>
      </c>
      <c r="AJ136">
        <v>4</v>
      </c>
      <c r="AK136">
        <v>1</v>
      </c>
    </row>
    <row r="137" spans="1:37" x14ac:dyDescent="0.25">
      <c r="A137" t="s">
        <v>667</v>
      </c>
      <c r="B137" t="s">
        <v>929</v>
      </c>
      <c r="C137" t="s">
        <v>712</v>
      </c>
      <c r="E137" t="s">
        <v>412</v>
      </c>
      <c r="F137" t="s">
        <v>413</v>
      </c>
      <c r="G137" t="s">
        <v>1338</v>
      </c>
      <c r="H137" t="s">
        <v>1339</v>
      </c>
      <c r="I137">
        <v>41444</v>
      </c>
      <c r="J137">
        <v>390827</v>
      </c>
      <c r="K137" t="s">
        <v>1340</v>
      </c>
      <c r="L137" t="s">
        <v>1341</v>
      </c>
      <c r="M137" t="s">
        <v>1342</v>
      </c>
      <c r="N137">
        <v>5</v>
      </c>
      <c r="O137" t="s">
        <v>1343</v>
      </c>
      <c r="P137">
        <v>80</v>
      </c>
      <c r="Q137">
        <v>41</v>
      </c>
      <c r="R137">
        <v>24</v>
      </c>
      <c r="S137">
        <v>20</v>
      </c>
      <c r="T137">
        <v>8</v>
      </c>
      <c r="U137">
        <v>16</v>
      </c>
      <c r="V137">
        <v>22</v>
      </c>
      <c r="W137">
        <v>25</v>
      </c>
      <c r="X137">
        <v>4</v>
      </c>
      <c r="Y137">
        <v>0</v>
      </c>
      <c r="Z137">
        <v>4</v>
      </c>
      <c r="AA137">
        <v>3</v>
      </c>
      <c r="AB137">
        <v>0</v>
      </c>
      <c r="AC137">
        <v>1</v>
      </c>
      <c r="AD137">
        <v>0</v>
      </c>
      <c r="AE137">
        <v>0</v>
      </c>
      <c r="AF137">
        <v>0</v>
      </c>
      <c r="AG137">
        <v>1</v>
      </c>
      <c r="AH137">
        <v>1</v>
      </c>
      <c r="AI137">
        <v>0</v>
      </c>
      <c r="AJ137">
        <v>0</v>
      </c>
      <c r="AK137">
        <v>0</v>
      </c>
    </row>
    <row r="138" spans="1:37" x14ac:dyDescent="0.25">
      <c r="A138" t="s">
        <v>957</v>
      </c>
      <c r="C138" t="s">
        <v>1156</v>
      </c>
      <c r="E138" t="s">
        <v>116</v>
      </c>
      <c r="F138" t="s">
        <v>117</v>
      </c>
      <c r="G138" t="s">
        <v>1344</v>
      </c>
      <c r="H138" t="s">
        <v>1345</v>
      </c>
      <c r="I138">
        <v>131062</v>
      </c>
      <c r="J138">
        <v>447364</v>
      </c>
      <c r="K138" t="s">
        <v>1346</v>
      </c>
      <c r="L138" t="s">
        <v>1347</v>
      </c>
      <c r="M138" t="s">
        <v>117</v>
      </c>
      <c r="N138">
        <v>17</v>
      </c>
      <c r="O138" t="s">
        <v>1348</v>
      </c>
      <c r="P138">
        <v>36</v>
      </c>
      <c r="Q138">
        <v>51</v>
      </c>
      <c r="R138">
        <v>22</v>
      </c>
      <c r="S138">
        <v>68</v>
      </c>
      <c r="T138">
        <v>92</v>
      </c>
      <c r="U138">
        <v>10</v>
      </c>
      <c r="V138">
        <v>30</v>
      </c>
      <c r="W138">
        <v>13</v>
      </c>
      <c r="X138">
        <v>1</v>
      </c>
      <c r="Y138">
        <v>0</v>
      </c>
      <c r="Z138">
        <v>1</v>
      </c>
      <c r="AA138">
        <v>6</v>
      </c>
      <c r="AB138">
        <v>0</v>
      </c>
      <c r="AC138">
        <v>5</v>
      </c>
      <c r="AD138">
        <v>1</v>
      </c>
      <c r="AE138">
        <v>0</v>
      </c>
      <c r="AF138">
        <v>1</v>
      </c>
      <c r="AG138">
        <v>12</v>
      </c>
      <c r="AH138">
        <v>0</v>
      </c>
      <c r="AI138">
        <v>890</v>
      </c>
      <c r="AJ138">
        <v>1</v>
      </c>
      <c r="AK138">
        <v>1</v>
      </c>
    </row>
    <row r="139" spans="1:37" x14ac:dyDescent="0.25">
      <c r="A139" t="s">
        <v>957</v>
      </c>
      <c r="C139" t="s">
        <v>1156</v>
      </c>
      <c r="E139" t="s">
        <v>96</v>
      </c>
      <c r="F139" t="s">
        <v>97</v>
      </c>
      <c r="G139" t="s">
        <v>1349</v>
      </c>
      <c r="H139" t="s">
        <v>1350</v>
      </c>
      <c r="I139">
        <v>226622</v>
      </c>
      <c r="J139">
        <v>586229</v>
      </c>
      <c r="K139" t="s">
        <v>1351</v>
      </c>
      <c r="L139" t="s">
        <v>1352</v>
      </c>
      <c r="M139" t="s">
        <v>1350</v>
      </c>
      <c r="N139">
        <v>13</v>
      </c>
      <c r="O139" t="s">
        <v>1353</v>
      </c>
      <c r="P139">
        <v>79</v>
      </c>
      <c r="Q139">
        <v>26</v>
      </c>
      <c r="R139">
        <v>42</v>
      </c>
      <c r="S139">
        <v>17</v>
      </c>
      <c r="T139">
        <v>33</v>
      </c>
      <c r="U139">
        <v>36</v>
      </c>
      <c r="V139">
        <v>43</v>
      </c>
      <c r="W139">
        <v>97</v>
      </c>
      <c r="X139">
        <v>1</v>
      </c>
      <c r="Y139">
        <v>0</v>
      </c>
      <c r="Z139">
        <v>2</v>
      </c>
      <c r="AA139">
        <v>12</v>
      </c>
      <c r="AB139">
        <v>0</v>
      </c>
      <c r="AC139">
        <v>1</v>
      </c>
      <c r="AD139">
        <v>2</v>
      </c>
      <c r="AE139">
        <v>2</v>
      </c>
      <c r="AF139">
        <v>0</v>
      </c>
      <c r="AG139">
        <v>15</v>
      </c>
      <c r="AH139">
        <v>0</v>
      </c>
      <c r="AI139">
        <v>956</v>
      </c>
      <c r="AJ139">
        <v>3</v>
      </c>
      <c r="AK139">
        <v>2</v>
      </c>
    </row>
    <row r="140" spans="1:37" x14ac:dyDescent="0.25">
      <c r="A140" t="s">
        <v>957</v>
      </c>
      <c r="C140" t="s">
        <v>1156</v>
      </c>
      <c r="E140" t="s">
        <v>88</v>
      </c>
      <c r="F140" t="s">
        <v>89</v>
      </c>
      <c r="G140" t="s">
        <v>1354</v>
      </c>
      <c r="H140" t="s">
        <v>1355</v>
      </c>
      <c r="I140">
        <v>272181</v>
      </c>
      <c r="J140">
        <v>569765</v>
      </c>
      <c r="K140" t="s">
        <v>1356</v>
      </c>
      <c r="L140" t="s">
        <v>1357</v>
      </c>
      <c r="M140" t="s">
        <v>89</v>
      </c>
      <c r="N140">
        <v>3</v>
      </c>
      <c r="O140" t="s">
        <v>1358</v>
      </c>
      <c r="P140">
        <v>17</v>
      </c>
      <c r="Q140">
        <v>53</v>
      </c>
      <c r="R140">
        <v>41</v>
      </c>
      <c r="S140">
        <v>45</v>
      </c>
      <c r="T140">
        <v>26</v>
      </c>
      <c r="U140">
        <v>13</v>
      </c>
      <c r="V140">
        <v>50</v>
      </c>
      <c r="W140">
        <v>11</v>
      </c>
      <c r="X140">
        <v>1</v>
      </c>
      <c r="Y140">
        <v>1</v>
      </c>
      <c r="Z140">
        <v>1</v>
      </c>
      <c r="AA140">
        <v>8</v>
      </c>
      <c r="AB140">
        <v>1</v>
      </c>
      <c r="AC140">
        <v>2</v>
      </c>
      <c r="AD140">
        <v>0</v>
      </c>
      <c r="AE140">
        <v>1</v>
      </c>
      <c r="AF140">
        <v>0</v>
      </c>
      <c r="AG140">
        <v>17</v>
      </c>
      <c r="AH140">
        <v>0</v>
      </c>
      <c r="AI140">
        <v>750</v>
      </c>
      <c r="AJ140">
        <v>0</v>
      </c>
      <c r="AK140">
        <v>0</v>
      </c>
    </row>
    <row r="141" spans="1:37" x14ac:dyDescent="0.25">
      <c r="A141" t="s">
        <v>667</v>
      </c>
      <c r="B141" t="s">
        <v>951</v>
      </c>
      <c r="C141" t="s">
        <v>712</v>
      </c>
      <c r="E141" t="s">
        <v>118</v>
      </c>
      <c r="F141" t="s">
        <v>119</v>
      </c>
      <c r="G141" t="s">
        <v>1359</v>
      </c>
      <c r="H141" t="s">
        <v>1360</v>
      </c>
      <c r="I141">
        <v>121259</v>
      </c>
      <c r="J141">
        <v>486920</v>
      </c>
      <c r="K141" t="s">
        <v>1361</v>
      </c>
      <c r="L141" t="s">
        <v>1362</v>
      </c>
      <c r="M141" t="s">
        <v>119</v>
      </c>
      <c r="N141">
        <v>629</v>
      </c>
      <c r="O141" t="s">
        <v>1363</v>
      </c>
      <c r="P141">
        <v>7</v>
      </c>
      <c r="Q141">
        <v>48</v>
      </c>
      <c r="R141">
        <v>42</v>
      </c>
      <c r="S141">
        <v>15</v>
      </c>
      <c r="T141">
        <v>37</v>
      </c>
      <c r="U141">
        <v>61</v>
      </c>
      <c r="V141">
        <v>48</v>
      </c>
      <c r="W141">
        <v>5</v>
      </c>
      <c r="X141">
        <v>4</v>
      </c>
      <c r="Y141">
        <v>0</v>
      </c>
      <c r="Z141">
        <v>9</v>
      </c>
      <c r="AA141">
        <v>10</v>
      </c>
      <c r="AB141">
        <v>0</v>
      </c>
      <c r="AC141">
        <v>0</v>
      </c>
      <c r="AD141">
        <v>0</v>
      </c>
      <c r="AE141">
        <v>0</v>
      </c>
      <c r="AF141">
        <v>1</v>
      </c>
      <c r="AG141">
        <v>10</v>
      </c>
      <c r="AH141">
        <v>1</v>
      </c>
      <c r="AI141">
        <v>300</v>
      </c>
      <c r="AJ141">
        <v>2</v>
      </c>
      <c r="AK141">
        <v>0</v>
      </c>
    </row>
    <row r="142" spans="1:37" x14ac:dyDescent="0.25">
      <c r="A142" t="s">
        <v>667</v>
      </c>
      <c r="B142" t="s">
        <v>951</v>
      </c>
      <c r="C142" t="s">
        <v>712</v>
      </c>
      <c r="E142" t="s">
        <v>58</v>
      </c>
      <c r="F142" t="s">
        <v>59</v>
      </c>
      <c r="G142" t="s">
        <v>1364</v>
      </c>
      <c r="H142" t="s">
        <v>1365</v>
      </c>
      <c r="I142">
        <v>101149</v>
      </c>
      <c r="J142">
        <v>497482</v>
      </c>
      <c r="K142" t="s">
        <v>1366</v>
      </c>
      <c r="L142" t="s">
        <v>1367</v>
      </c>
      <c r="M142" t="s">
        <v>1033</v>
      </c>
      <c r="N142">
        <v>48</v>
      </c>
      <c r="O142" t="s">
        <v>1368</v>
      </c>
      <c r="P142">
        <v>33</v>
      </c>
      <c r="Q142">
        <v>163</v>
      </c>
      <c r="R142">
        <v>43</v>
      </c>
      <c r="S142">
        <v>34</v>
      </c>
      <c r="T142">
        <v>41</v>
      </c>
      <c r="U142">
        <v>20</v>
      </c>
      <c r="V142">
        <v>52</v>
      </c>
      <c r="W142">
        <v>18</v>
      </c>
      <c r="X142">
        <v>6</v>
      </c>
      <c r="Y142">
        <v>0</v>
      </c>
      <c r="Z142">
        <v>12</v>
      </c>
      <c r="AA142">
        <v>25</v>
      </c>
      <c r="AB142">
        <v>2</v>
      </c>
      <c r="AC142">
        <v>0</v>
      </c>
      <c r="AD142">
        <v>0</v>
      </c>
      <c r="AE142">
        <v>1</v>
      </c>
      <c r="AF142">
        <v>0</v>
      </c>
      <c r="AG142">
        <v>33</v>
      </c>
      <c r="AH142">
        <v>2</v>
      </c>
      <c r="AI142">
        <v>489</v>
      </c>
      <c r="AJ142">
        <v>2</v>
      </c>
      <c r="AK142">
        <v>2</v>
      </c>
    </row>
    <row r="143" spans="1:37" x14ac:dyDescent="0.25">
      <c r="A143" t="s">
        <v>667</v>
      </c>
      <c r="B143" t="s">
        <v>951</v>
      </c>
      <c r="C143" t="s">
        <v>712</v>
      </c>
      <c r="E143" t="s">
        <v>354</v>
      </c>
      <c r="F143" t="s">
        <v>355</v>
      </c>
      <c r="G143" t="s">
        <v>1369</v>
      </c>
      <c r="H143" t="s">
        <v>1370</v>
      </c>
      <c r="I143">
        <v>69451</v>
      </c>
      <c r="J143">
        <v>427313</v>
      </c>
      <c r="K143" t="s">
        <v>1371</v>
      </c>
      <c r="L143" t="s">
        <v>1372</v>
      </c>
      <c r="M143" t="s">
        <v>1373</v>
      </c>
      <c r="N143">
        <v>2</v>
      </c>
      <c r="O143" t="s">
        <v>1374</v>
      </c>
      <c r="P143">
        <v>45</v>
      </c>
      <c r="Q143">
        <v>115</v>
      </c>
      <c r="R143">
        <v>53</v>
      </c>
      <c r="S143">
        <v>44</v>
      </c>
      <c r="T143">
        <v>68</v>
      </c>
      <c r="U143">
        <v>23</v>
      </c>
      <c r="V143">
        <v>61</v>
      </c>
      <c r="W143">
        <v>11</v>
      </c>
      <c r="X143">
        <v>7</v>
      </c>
      <c r="Y143">
        <v>0</v>
      </c>
      <c r="Z143">
        <v>10</v>
      </c>
      <c r="AA143">
        <v>24</v>
      </c>
      <c r="AB143">
        <v>3</v>
      </c>
      <c r="AC143">
        <v>6</v>
      </c>
      <c r="AD143">
        <v>1</v>
      </c>
      <c r="AE143">
        <v>3</v>
      </c>
      <c r="AF143">
        <v>1</v>
      </c>
      <c r="AG143">
        <v>29</v>
      </c>
      <c r="AH143">
        <v>0</v>
      </c>
      <c r="AI143">
        <v>511</v>
      </c>
      <c r="AJ143">
        <v>4</v>
      </c>
      <c r="AK143">
        <v>3</v>
      </c>
    </row>
    <row r="144" spans="1:37" x14ac:dyDescent="0.25">
      <c r="A144" t="s">
        <v>957</v>
      </c>
      <c r="C144" t="s">
        <v>1156</v>
      </c>
      <c r="E144" t="s">
        <v>86</v>
      </c>
      <c r="F144" t="s">
        <v>87</v>
      </c>
      <c r="G144" t="s">
        <v>1375</v>
      </c>
      <c r="H144" t="s">
        <v>1376</v>
      </c>
      <c r="I144">
        <v>158296</v>
      </c>
      <c r="J144">
        <v>572720</v>
      </c>
      <c r="K144" t="s">
        <v>1377</v>
      </c>
      <c r="L144" t="s">
        <v>1378</v>
      </c>
      <c r="M144" t="s">
        <v>1376</v>
      </c>
      <c r="N144">
        <v>38</v>
      </c>
      <c r="O144" t="s">
        <v>1379</v>
      </c>
      <c r="P144">
        <v>27</v>
      </c>
      <c r="Q144">
        <v>28</v>
      </c>
      <c r="R144">
        <v>42</v>
      </c>
      <c r="S144">
        <v>27</v>
      </c>
      <c r="T144">
        <v>20</v>
      </c>
      <c r="U144">
        <v>7</v>
      </c>
      <c r="V144">
        <v>30</v>
      </c>
      <c r="W144">
        <v>7</v>
      </c>
      <c r="X144">
        <v>0</v>
      </c>
      <c r="Y144">
        <v>1</v>
      </c>
      <c r="Z144">
        <v>2</v>
      </c>
      <c r="AA144">
        <v>4</v>
      </c>
      <c r="AB144">
        <v>0</v>
      </c>
      <c r="AC144">
        <v>1</v>
      </c>
      <c r="AD144">
        <v>1</v>
      </c>
      <c r="AE144">
        <v>2</v>
      </c>
      <c r="AF144">
        <v>0</v>
      </c>
      <c r="AG144">
        <v>17</v>
      </c>
      <c r="AH144">
        <v>0</v>
      </c>
      <c r="AI144">
        <v>468</v>
      </c>
      <c r="AJ144">
        <v>1</v>
      </c>
      <c r="AK144">
        <v>1</v>
      </c>
    </row>
    <row r="145" spans="1:37" x14ac:dyDescent="0.25">
      <c r="A145" t="s">
        <v>957</v>
      </c>
      <c r="C145" t="s">
        <v>700</v>
      </c>
      <c r="D145" t="s">
        <v>1380</v>
      </c>
      <c r="E145" t="s">
        <v>134</v>
      </c>
      <c r="F145" t="s">
        <v>135</v>
      </c>
      <c r="G145" t="s">
        <v>1381</v>
      </c>
      <c r="H145" t="s">
        <v>1382</v>
      </c>
      <c r="I145">
        <v>120266</v>
      </c>
      <c r="J145">
        <v>455858</v>
      </c>
      <c r="K145" t="s">
        <v>1383</v>
      </c>
      <c r="L145" t="s">
        <v>1384</v>
      </c>
      <c r="M145" t="s">
        <v>135</v>
      </c>
      <c r="N145">
        <v>2</v>
      </c>
      <c r="O145" t="s">
        <v>1385</v>
      </c>
      <c r="P145">
        <v>113</v>
      </c>
      <c r="Q145">
        <v>75</v>
      </c>
      <c r="R145">
        <v>62</v>
      </c>
      <c r="S145">
        <v>63</v>
      </c>
      <c r="T145">
        <v>128</v>
      </c>
      <c r="U145">
        <v>46</v>
      </c>
      <c r="V145">
        <v>47</v>
      </c>
      <c r="W145">
        <v>69</v>
      </c>
      <c r="X145">
        <v>7</v>
      </c>
      <c r="Y145">
        <v>0</v>
      </c>
      <c r="Z145">
        <v>4</v>
      </c>
      <c r="AA145">
        <v>16</v>
      </c>
      <c r="AB145">
        <v>2</v>
      </c>
      <c r="AC145">
        <v>3</v>
      </c>
      <c r="AD145">
        <v>0</v>
      </c>
      <c r="AE145">
        <v>3</v>
      </c>
      <c r="AF145">
        <v>3</v>
      </c>
      <c r="AG145">
        <v>23</v>
      </c>
      <c r="AH145">
        <v>0</v>
      </c>
      <c r="AI145">
        <v>1500</v>
      </c>
      <c r="AJ145">
        <v>1</v>
      </c>
      <c r="AK145">
        <v>1</v>
      </c>
    </row>
    <row r="146" spans="1:37" x14ac:dyDescent="0.25">
      <c r="A146" t="s">
        <v>667</v>
      </c>
      <c r="B146" t="s">
        <v>1167</v>
      </c>
      <c r="C146" t="s">
        <v>712</v>
      </c>
      <c r="E146" t="s">
        <v>118</v>
      </c>
      <c r="F146" t="s">
        <v>119</v>
      </c>
      <c r="G146" t="s">
        <v>1386</v>
      </c>
      <c r="H146" t="s">
        <v>1387</v>
      </c>
      <c r="I146">
        <v>117512</v>
      </c>
      <c r="J146">
        <v>486669</v>
      </c>
      <c r="K146" t="s">
        <v>1388</v>
      </c>
      <c r="L146" t="s">
        <v>1389</v>
      </c>
      <c r="M146" t="s">
        <v>119</v>
      </c>
      <c r="N146">
        <v>504</v>
      </c>
      <c r="O146" t="s">
        <v>1390</v>
      </c>
      <c r="P146">
        <v>28</v>
      </c>
      <c r="Q146">
        <v>15</v>
      </c>
      <c r="R146">
        <v>56</v>
      </c>
      <c r="S146">
        <v>27</v>
      </c>
      <c r="T146">
        <v>67</v>
      </c>
      <c r="U146">
        <v>32</v>
      </c>
      <c r="V146">
        <v>29</v>
      </c>
      <c r="W146">
        <v>2</v>
      </c>
      <c r="X146">
        <v>5</v>
      </c>
      <c r="Y146">
        <v>1</v>
      </c>
      <c r="Z146">
        <v>8</v>
      </c>
      <c r="AA146">
        <v>8</v>
      </c>
      <c r="AB146">
        <v>3</v>
      </c>
      <c r="AC146">
        <v>0</v>
      </c>
      <c r="AD146">
        <v>0</v>
      </c>
      <c r="AE146">
        <v>0</v>
      </c>
      <c r="AF146">
        <v>0</v>
      </c>
      <c r="AG146">
        <v>11</v>
      </c>
      <c r="AH146">
        <v>1</v>
      </c>
      <c r="AI146">
        <v>299</v>
      </c>
      <c r="AJ146">
        <v>5</v>
      </c>
      <c r="AK146">
        <v>1</v>
      </c>
    </row>
    <row r="147" spans="1:37" x14ac:dyDescent="0.25">
      <c r="A147" t="s">
        <v>667</v>
      </c>
      <c r="B147" t="s">
        <v>951</v>
      </c>
      <c r="C147" t="s">
        <v>712</v>
      </c>
      <c r="E147" t="s">
        <v>164</v>
      </c>
      <c r="F147" t="s">
        <v>165</v>
      </c>
      <c r="G147" t="s">
        <v>1391</v>
      </c>
      <c r="H147" t="s">
        <v>1392</v>
      </c>
      <c r="I147">
        <v>248592</v>
      </c>
      <c r="J147">
        <v>592846</v>
      </c>
      <c r="K147" t="s">
        <v>1393</v>
      </c>
      <c r="L147" t="s">
        <v>1394</v>
      </c>
      <c r="M147" t="s">
        <v>1395</v>
      </c>
      <c r="N147">
        <v>2</v>
      </c>
      <c r="O147" t="s">
        <v>1396</v>
      </c>
      <c r="P147">
        <v>56</v>
      </c>
      <c r="Q147">
        <v>38</v>
      </c>
      <c r="R147">
        <v>57</v>
      </c>
      <c r="S147">
        <v>27</v>
      </c>
      <c r="T147">
        <v>31</v>
      </c>
      <c r="U147">
        <v>27</v>
      </c>
      <c r="V147">
        <v>27</v>
      </c>
      <c r="W147">
        <v>50</v>
      </c>
      <c r="X147">
        <v>3</v>
      </c>
      <c r="Y147">
        <v>0</v>
      </c>
      <c r="Z147">
        <v>0</v>
      </c>
      <c r="AA147">
        <v>13</v>
      </c>
      <c r="AB147">
        <v>0</v>
      </c>
      <c r="AC147">
        <v>2</v>
      </c>
      <c r="AD147">
        <v>0</v>
      </c>
      <c r="AE147">
        <v>1</v>
      </c>
      <c r="AF147">
        <v>0</v>
      </c>
      <c r="AG147">
        <v>19</v>
      </c>
      <c r="AH147">
        <v>0</v>
      </c>
      <c r="AI147">
        <v>353</v>
      </c>
      <c r="AJ147">
        <v>2</v>
      </c>
      <c r="AK147">
        <v>0</v>
      </c>
    </row>
    <row r="148" spans="1:37" x14ac:dyDescent="0.25">
      <c r="A148" t="s">
        <v>667</v>
      </c>
      <c r="B148" t="s">
        <v>951</v>
      </c>
      <c r="C148" t="s">
        <v>712</v>
      </c>
      <c r="E148" t="s">
        <v>536</v>
      </c>
      <c r="F148" t="s">
        <v>537</v>
      </c>
      <c r="G148" t="s">
        <v>1397</v>
      </c>
      <c r="H148" t="s">
        <v>1398</v>
      </c>
      <c r="I148">
        <v>105916</v>
      </c>
      <c r="J148">
        <v>409840</v>
      </c>
      <c r="K148" t="s">
        <v>1399</v>
      </c>
      <c r="L148" t="s">
        <v>1400</v>
      </c>
      <c r="M148" t="s">
        <v>1398</v>
      </c>
      <c r="N148" t="s">
        <v>1401</v>
      </c>
      <c r="O148" t="s">
        <v>1402</v>
      </c>
      <c r="P148">
        <v>98</v>
      </c>
      <c r="Q148">
        <v>79</v>
      </c>
      <c r="R148">
        <v>29</v>
      </c>
      <c r="S148">
        <v>61</v>
      </c>
      <c r="T148">
        <v>32</v>
      </c>
      <c r="U148">
        <v>6</v>
      </c>
      <c r="V148">
        <v>36</v>
      </c>
      <c r="W148">
        <v>5</v>
      </c>
      <c r="X148">
        <v>3</v>
      </c>
      <c r="Y148">
        <v>0</v>
      </c>
      <c r="Z148">
        <v>2</v>
      </c>
      <c r="AA148">
        <v>25</v>
      </c>
      <c r="AB148">
        <v>2</v>
      </c>
      <c r="AC148">
        <v>1</v>
      </c>
      <c r="AD148">
        <v>0</v>
      </c>
      <c r="AE148">
        <v>4</v>
      </c>
      <c r="AF148">
        <v>0</v>
      </c>
      <c r="AG148">
        <v>13</v>
      </c>
      <c r="AH148">
        <v>0</v>
      </c>
      <c r="AI148">
        <v>396</v>
      </c>
      <c r="AJ148">
        <v>0</v>
      </c>
      <c r="AK148">
        <v>1</v>
      </c>
    </row>
    <row r="149" spans="1:37" x14ac:dyDescent="0.25">
      <c r="A149" t="s">
        <v>667</v>
      </c>
      <c r="B149" t="s">
        <v>951</v>
      </c>
      <c r="C149" t="s">
        <v>712</v>
      </c>
      <c r="E149" t="s">
        <v>26</v>
      </c>
      <c r="F149" t="s">
        <v>27</v>
      </c>
      <c r="G149" t="s">
        <v>1403</v>
      </c>
      <c r="H149" t="s">
        <v>1404</v>
      </c>
      <c r="I149">
        <v>79067</v>
      </c>
      <c r="J149">
        <v>451311</v>
      </c>
      <c r="K149" t="s">
        <v>1405</v>
      </c>
      <c r="L149" t="s">
        <v>1406</v>
      </c>
      <c r="M149" t="s">
        <v>743</v>
      </c>
      <c r="N149">
        <v>813</v>
      </c>
      <c r="O149" t="s">
        <v>1407</v>
      </c>
      <c r="P149">
        <v>16</v>
      </c>
      <c r="Q149">
        <v>94</v>
      </c>
      <c r="R149">
        <v>55</v>
      </c>
      <c r="S149">
        <v>28</v>
      </c>
      <c r="T149">
        <v>54</v>
      </c>
      <c r="U149">
        <v>14</v>
      </c>
      <c r="V149">
        <v>53</v>
      </c>
      <c r="W149">
        <v>7</v>
      </c>
      <c r="X149">
        <v>2</v>
      </c>
      <c r="Y149">
        <v>0</v>
      </c>
      <c r="Z149">
        <v>6</v>
      </c>
      <c r="AA149">
        <v>10</v>
      </c>
      <c r="AB149">
        <v>1</v>
      </c>
      <c r="AC149">
        <v>2</v>
      </c>
      <c r="AD149">
        <v>1</v>
      </c>
      <c r="AE149">
        <v>1</v>
      </c>
      <c r="AF149">
        <v>0</v>
      </c>
      <c r="AG149">
        <v>17</v>
      </c>
      <c r="AH149">
        <v>1</v>
      </c>
      <c r="AI149">
        <v>369</v>
      </c>
      <c r="AJ149">
        <v>4</v>
      </c>
      <c r="AK149">
        <v>3</v>
      </c>
    </row>
    <row r="150" spans="1:37" x14ac:dyDescent="0.25">
      <c r="A150" t="s">
        <v>667</v>
      </c>
      <c r="B150" t="s">
        <v>951</v>
      </c>
      <c r="C150" t="s">
        <v>700</v>
      </c>
      <c r="E150" t="s">
        <v>66</v>
      </c>
      <c r="F150" t="s">
        <v>67</v>
      </c>
      <c r="G150" t="s">
        <v>1408</v>
      </c>
      <c r="H150" t="s">
        <v>1409</v>
      </c>
      <c r="I150">
        <v>68849</v>
      </c>
      <c r="J150">
        <v>443871</v>
      </c>
      <c r="K150" t="s">
        <v>1410</v>
      </c>
      <c r="L150" t="s">
        <v>1411</v>
      </c>
      <c r="M150" t="s">
        <v>1412</v>
      </c>
      <c r="N150">
        <v>34</v>
      </c>
      <c r="O150" t="s">
        <v>1413</v>
      </c>
      <c r="P150">
        <v>69</v>
      </c>
      <c r="Q150">
        <v>130</v>
      </c>
      <c r="R150">
        <v>34</v>
      </c>
      <c r="S150">
        <v>83</v>
      </c>
      <c r="T150">
        <v>40</v>
      </c>
      <c r="U150">
        <v>14</v>
      </c>
      <c r="V150">
        <v>45</v>
      </c>
      <c r="W150">
        <v>17</v>
      </c>
      <c r="X150">
        <v>4</v>
      </c>
      <c r="Y150">
        <v>1</v>
      </c>
      <c r="Z150">
        <v>3</v>
      </c>
      <c r="AA150">
        <v>16</v>
      </c>
      <c r="AB150">
        <v>0</v>
      </c>
      <c r="AC150">
        <v>2</v>
      </c>
      <c r="AD150">
        <v>1</v>
      </c>
      <c r="AE150">
        <v>3</v>
      </c>
      <c r="AF150">
        <v>1</v>
      </c>
      <c r="AG150">
        <v>23</v>
      </c>
      <c r="AH150">
        <v>3</v>
      </c>
      <c r="AI150">
        <v>492</v>
      </c>
      <c r="AJ150">
        <v>2</v>
      </c>
      <c r="AK150">
        <v>1</v>
      </c>
    </row>
    <row r="151" spans="1:37" x14ac:dyDescent="0.25">
      <c r="A151" t="s">
        <v>957</v>
      </c>
      <c r="C151" t="s">
        <v>1156</v>
      </c>
      <c r="E151" t="s">
        <v>144</v>
      </c>
      <c r="F151" t="s">
        <v>145</v>
      </c>
      <c r="G151" t="s">
        <v>1414</v>
      </c>
      <c r="H151" t="s">
        <v>1415</v>
      </c>
      <c r="I151">
        <v>135113</v>
      </c>
      <c r="J151">
        <v>397264</v>
      </c>
      <c r="K151" t="s">
        <v>1416</v>
      </c>
      <c r="L151" t="s">
        <v>1417</v>
      </c>
      <c r="M151" t="s">
        <v>145</v>
      </c>
      <c r="N151">
        <v>26</v>
      </c>
      <c r="O151" t="s">
        <v>1418</v>
      </c>
      <c r="P151">
        <v>32</v>
      </c>
      <c r="Q151">
        <v>63</v>
      </c>
      <c r="R151">
        <v>37</v>
      </c>
      <c r="S151">
        <v>37</v>
      </c>
      <c r="T151">
        <v>107</v>
      </c>
      <c r="U151">
        <v>80</v>
      </c>
      <c r="V151">
        <v>82</v>
      </c>
      <c r="W151">
        <v>8</v>
      </c>
      <c r="X151">
        <v>6</v>
      </c>
      <c r="Y151">
        <v>0</v>
      </c>
      <c r="Z151">
        <v>9</v>
      </c>
      <c r="AA151">
        <v>13</v>
      </c>
      <c r="AB151">
        <v>1</v>
      </c>
      <c r="AC151">
        <v>1</v>
      </c>
      <c r="AD151">
        <v>0</v>
      </c>
      <c r="AE151">
        <v>0</v>
      </c>
      <c r="AF151">
        <v>0</v>
      </c>
      <c r="AG151">
        <v>22</v>
      </c>
      <c r="AH151">
        <v>1</v>
      </c>
      <c r="AI151">
        <v>2017</v>
      </c>
      <c r="AJ151">
        <v>7</v>
      </c>
      <c r="AK151">
        <v>0</v>
      </c>
    </row>
    <row r="152" spans="1:37" x14ac:dyDescent="0.25">
      <c r="A152" t="s">
        <v>667</v>
      </c>
      <c r="B152" t="s">
        <v>929</v>
      </c>
      <c r="C152" t="s">
        <v>712</v>
      </c>
      <c r="E152" t="s">
        <v>274</v>
      </c>
      <c r="F152" t="s">
        <v>275</v>
      </c>
      <c r="G152" t="s">
        <v>1419</v>
      </c>
      <c r="H152" t="s">
        <v>1420</v>
      </c>
      <c r="I152">
        <v>125194</v>
      </c>
      <c r="J152">
        <v>451385</v>
      </c>
      <c r="K152" t="s">
        <v>1421</v>
      </c>
      <c r="L152" t="s">
        <v>1422</v>
      </c>
      <c r="M152" t="s">
        <v>275</v>
      </c>
      <c r="N152">
        <v>0</v>
      </c>
      <c r="O152" t="s">
        <v>1423</v>
      </c>
      <c r="P152">
        <v>89</v>
      </c>
      <c r="Q152">
        <v>89</v>
      </c>
      <c r="R152">
        <v>27</v>
      </c>
      <c r="S152">
        <v>53</v>
      </c>
      <c r="T152">
        <v>61</v>
      </c>
      <c r="U152">
        <v>29</v>
      </c>
      <c r="V152">
        <v>36</v>
      </c>
      <c r="W152">
        <v>55</v>
      </c>
      <c r="X152">
        <v>0</v>
      </c>
      <c r="Y152">
        <v>0</v>
      </c>
      <c r="Z152">
        <v>1</v>
      </c>
      <c r="AA152">
        <v>22</v>
      </c>
      <c r="AB152">
        <v>0</v>
      </c>
      <c r="AC152">
        <v>4</v>
      </c>
      <c r="AD152">
        <v>1</v>
      </c>
      <c r="AE152">
        <v>0</v>
      </c>
      <c r="AF152">
        <v>0</v>
      </c>
      <c r="AG152">
        <v>18</v>
      </c>
      <c r="AH152">
        <v>2</v>
      </c>
      <c r="AI152">
        <v>0</v>
      </c>
      <c r="AJ152">
        <v>0</v>
      </c>
      <c r="AK152">
        <v>0</v>
      </c>
    </row>
    <row r="153" spans="1:37" x14ac:dyDescent="0.25">
      <c r="A153" t="s">
        <v>957</v>
      </c>
      <c r="C153" t="s">
        <v>1156</v>
      </c>
      <c r="E153" t="s">
        <v>146</v>
      </c>
      <c r="F153" t="s">
        <v>147</v>
      </c>
      <c r="G153" t="s">
        <v>1424</v>
      </c>
      <c r="H153" t="s">
        <v>1425</v>
      </c>
      <c r="I153">
        <v>156053</v>
      </c>
      <c r="J153">
        <v>382719</v>
      </c>
      <c r="K153" t="s">
        <v>1426</v>
      </c>
      <c r="L153" t="s">
        <v>1427</v>
      </c>
      <c r="M153" t="s">
        <v>147</v>
      </c>
      <c r="N153">
        <v>18</v>
      </c>
      <c r="O153" t="s">
        <v>1428</v>
      </c>
      <c r="P153">
        <v>83</v>
      </c>
      <c r="Q153">
        <v>60</v>
      </c>
      <c r="R153">
        <v>30</v>
      </c>
      <c r="S153">
        <v>75</v>
      </c>
      <c r="T153">
        <v>71</v>
      </c>
      <c r="U153">
        <v>11</v>
      </c>
      <c r="V153">
        <v>38</v>
      </c>
      <c r="W153">
        <v>6</v>
      </c>
      <c r="X153">
        <v>1</v>
      </c>
      <c r="Y153">
        <v>0</v>
      </c>
      <c r="Z153">
        <v>2</v>
      </c>
      <c r="AA153">
        <v>55</v>
      </c>
      <c r="AB153">
        <v>0</v>
      </c>
      <c r="AC153">
        <v>0</v>
      </c>
      <c r="AD153">
        <v>0</v>
      </c>
      <c r="AE153">
        <v>0</v>
      </c>
      <c r="AF153">
        <v>1</v>
      </c>
      <c r="AG153">
        <v>15</v>
      </c>
      <c r="AH153">
        <v>1</v>
      </c>
      <c r="AI153">
        <v>1156</v>
      </c>
      <c r="AJ153">
        <v>4</v>
      </c>
      <c r="AK153">
        <v>1</v>
      </c>
    </row>
    <row r="154" spans="1:37" x14ac:dyDescent="0.25">
      <c r="A154" t="s">
        <v>667</v>
      </c>
      <c r="B154" t="s">
        <v>929</v>
      </c>
      <c r="C154" t="s">
        <v>712</v>
      </c>
      <c r="E154" t="s">
        <v>118</v>
      </c>
      <c r="F154" t="s">
        <v>119</v>
      </c>
      <c r="G154" t="s">
        <v>1298</v>
      </c>
      <c r="H154" t="s">
        <v>1299</v>
      </c>
      <c r="I154">
        <v>126226</v>
      </c>
      <c r="J154">
        <v>481292</v>
      </c>
      <c r="K154" t="s">
        <v>1429</v>
      </c>
      <c r="L154" t="s">
        <v>1430</v>
      </c>
      <c r="M154" t="s">
        <v>119</v>
      </c>
      <c r="N154">
        <v>740</v>
      </c>
      <c r="O154" t="s">
        <v>1431</v>
      </c>
      <c r="P154">
        <v>9</v>
      </c>
      <c r="Q154">
        <v>15</v>
      </c>
      <c r="R154">
        <v>52</v>
      </c>
      <c r="S154">
        <v>14</v>
      </c>
      <c r="T154">
        <v>36</v>
      </c>
      <c r="U154">
        <v>26</v>
      </c>
      <c r="V154">
        <v>32</v>
      </c>
      <c r="W154">
        <v>7</v>
      </c>
      <c r="X154">
        <v>1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1</v>
      </c>
      <c r="AE154">
        <v>0</v>
      </c>
      <c r="AF154">
        <v>0</v>
      </c>
      <c r="AG154">
        <v>7</v>
      </c>
      <c r="AH154">
        <v>0</v>
      </c>
      <c r="AI154">
        <v>0</v>
      </c>
    </row>
    <row r="155" spans="1:37" x14ac:dyDescent="0.25">
      <c r="A155" t="s">
        <v>957</v>
      </c>
      <c r="C155" t="s">
        <v>1156</v>
      </c>
      <c r="E155" t="s">
        <v>44</v>
      </c>
      <c r="F155" t="s">
        <v>45</v>
      </c>
      <c r="G155" t="s">
        <v>1432</v>
      </c>
      <c r="H155" t="s">
        <v>1433</v>
      </c>
      <c r="I155">
        <v>250527</v>
      </c>
      <c r="J155">
        <v>477497</v>
      </c>
      <c r="K155" t="s">
        <v>1434</v>
      </c>
      <c r="L155" t="s">
        <v>1435</v>
      </c>
      <c r="M155" t="s">
        <v>1436</v>
      </c>
      <c r="N155">
        <v>6</v>
      </c>
      <c r="O155" t="s">
        <v>1437</v>
      </c>
      <c r="P155">
        <v>64</v>
      </c>
      <c r="Q155">
        <v>46</v>
      </c>
      <c r="R155">
        <v>42</v>
      </c>
      <c r="S155">
        <v>27</v>
      </c>
      <c r="T155">
        <v>73</v>
      </c>
      <c r="U155">
        <v>23</v>
      </c>
      <c r="V155">
        <v>85</v>
      </c>
      <c r="W155">
        <v>11</v>
      </c>
      <c r="X155">
        <v>6</v>
      </c>
      <c r="Y155">
        <v>1</v>
      </c>
      <c r="Z155">
        <v>5</v>
      </c>
      <c r="AA155">
        <v>13</v>
      </c>
      <c r="AB155">
        <v>2</v>
      </c>
      <c r="AC155">
        <v>1</v>
      </c>
      <c r="AD155">
        <v>2</v>
      </c>
      <c r="AE155">
        <v>2</v>
      </c>
      <c r="AF155">
        <v>0</v>
      </c>
      <c r="AG155">
        <v>17</v>
      </c>
      <c r="AH155">
        <v>0</v>
      </c>
      <c r="AI155">
        <v>1768</v>
      </c>
      <c r="AJ155">
        <v>2</v>
      </c>
      <c r="AK155">
        <v>1</v>
      </c>
    </row>
    <row r="156" spans="1:37" x14ac:dyDescent="0.25">
      <c r="A156" t="s">
        <v>957</v>
      </c>
      <c r="C156" t="s">
        <v>1156</v>
      </c>
      <c r="E156" t="s">
        <v>150</v>
      </c>
      <c r="F156" t="s">
        <v>151</v>
      </c>
      <c r="G156" t="s">
        <v>1438</v>
      </c>
      <c r="H156" t="s">
        <v>1439</v>
      </c>
      <c r="I156">
        <v>232752</v>
      </c>
      <c r="J156">
        <v>443843</v>
      </c>
      <c r="K156" t="s">
        <v>1440</v>
      </c>
      <c r="L156" t="s">
        <v>1441</v>
      </c>
      <c r="M156" t="s">
        <v>1442</v>
      </c>
      <c r="N156">
        <v>9</v>
      </c>
      <c r="O156" t="s">
        <v>1443</v>
      </c>
      <c r="P156">
        <v>161</v>
      </c>
      <c r="Q156">
        <v>23</v>
      </c>
      <c r="R156">
        <v>11</v>
      </c>
      <c r="S156">
        <v>41</v>
      </c>
      <c r="T156">
        <v>24</v>
      </c>
      <c r="U156">
        <v>13</v>
      </c>
      <c r="V156">
        <v>16</v>
      </c>
      <c r="W156">
        <v>5</v>
      </c>
      <c r="X156">
        <v>0</v>
      </c>
      <c r="Y156">
        <v>0</v>
      </c>
      <c r="Z156">
        <v>1</v>
      </c>
      <c r="AA156">
        <v>13</v>
      </c>
      <c r="AB156">
        <v>1</v>
      </c>
      <c r="AC156">
        <v>0</v>
      </c>
      <c r="AD156">
        <v>0</v>
      </c>
      <c r="AE156">
        <v>0</v>
      </c>
      <c r="AF156">
        <v>1</v>
      </c>
      <c r="AG156">
        <v>1</v>
      </c>
      <c r="AH156">
        <v>0</v>
      </c>
      <c r="AI156">
        <v>993</v>
      </c>
      <c r="AJ156">
        <v>0</v>
      </c>
      <c r="AK156">
        <v>1</v>
      </c>
    </row>
    <row r="157" spans="1:37" x14ac:dyDescent="0.25">
      <c r="A157" t="s">
        <v>667</v>
      </c>
      <c r="B157" t="s">
        <v>1006</v>
      </c>
      <c r="C157" t="s">
        <v>700</v>
      </c>
      <c r="E157" t="s">
        <v>34</v>
      </c>
      <c r="F157" t="s">
        <v>35</v>
      </c>
      <c r="G157" t="s">
        <v>1444</v>
      </c>
      <c r="H157" t="s">
        <v>1445</v>
      </c>
      <c r="I157">
        <v>236074</v>
      </c>
      <c r="J157">
        <v>585145</v>
      </c>
      <c r="K157" t="s">
        <v>1446</v>
      </c>
      <c r="L157" t="s">
        <v>1447</v>
      </c>
      <c r="M157" t="s">
        <v>1448</v>
      </c>
      <c r="N157">
        <v>266</v>
      </c>
      <c r="O157" t="s">
        <v>1449</v>
      </c>
      <c r="P157">
        <v>15</v>
      </c>
      <c r="Q157">
        <v>42</v>
      </c>
      <c r="R157">
        <v>50</v>
      </c>
      <c r="S157">
        <v>5</v>
      </c>
      <c r="T157">
        <v>33</v>
      </c>
      <c r="U157">
        <v>53</v>
      </c>
      <c r="V157">
        <v>77</v>
      </c>
      <c r="W157">
        <v>40</v>
      </c>
      <c r="X157">
        <v>2</v>
      </c>
      <c r="Y157">
        <v>0</v>
      </c>
      <c r="Z157">
        <v>12</v>
      </c>
      <c r="AA157">
        <v>5</v>
      </c>
      <c r="AB157">
        <v>0</v>
      </c>
      <c r="AC157">
        <v>1</v>
      </c>
      <c r="AD157">
        <v>0</v>
      </c>
      <c r="AE157">
        <v>4</v>
      </c>
      <c r="AF157">
        <v>1</v>
      </c>
      <c r="AG157">
        <v>24</v>
      </c>
      <c r="AH157">
        <v>0</v>
      </c>
      <c r="AI157">
        <v>1480</v>
      </c>
      <c r="AJ157">
        <v>3</v>
      </c>
      <c r="AK157">
        <v>1</v>
      </c>
    </row>
    <row r="158" spans="1:37" x14ac:dyDescent="0.25">
      <c r="A158" t="s">
        <v>667</v>
      </c>
      <c r="B158" t="s">
        <v>929</v>
      </c>
      <c r="C158" t="s">
        <v>700</v>
      </c>
      <c r="E158" t="s">
        <v>66</v>
      </c>
      <c r="F158" t="s">
        <v>67</v>
      </c>
      <c r="G158" t="s">
        <v>1450</v>
      </c>
      <c r="H158" t="s">
        <v>1451</v>
      </c>
      <c r="I158">
        <v>93039</v>
      </c>
      <c r="J158">
        <v>434286</v>
      </c>
      <c r="K158" t="s">
        <v>1452</v>
      </c>
      <c r="L158" t="s">
        <v>1453</v>
      </c>
      <c r="M158" t="s">
        <v>67</v>
      </c>
      <c r="N158">
        <v>414</v>
      </c>
      <c r="O158" t="s">
        <v>1454</v>
      </c>
      <c r="P158">
        <v>23</v>
      </c>
      <c r="Q158">
        <v>33</v>
      </c>
      <c r="R158">
        <v>18</v>
      </c>
      <c r="S158">
        <v>4</v>
      </c>
      <c r="T158">
        <v>17</v>
      </c>
      <c r="U158">
        <v>14</v>
      </c>
      <c r="V158">
        <v>21</v>
      </c>
      <c r="W158">
        <v>14</v>
      </c>
      <c r="X158">
        <v>0</v>
      </c>
      <c r="Y158">
        <v>0</v>
      </c>
      <c r="Z158">
        <v>6</v>
      </c>
      <c r="AA158">
        <v>0</v>
      </c>
      <c r="AB158">
        <v>4</v>
      </c>
      <c r="AC158">
        <v>0</v>
      </c>
      <c r="AD158">
        <v>0</v>
      </c>
      <c r="AE158">
        <v>0</v>
      </c>
      <c r="AF158">
        <v>0</v>
      </c>
      <c r="AG158">
        <v>8</v>
      </c>
      <c r="AH158">
        <v>0</v>
      </c>
      <c r="AI158">
        <v>165</v>
      </c>
      <c r="AJ158">
        <v>3</v>
      </c>
      <c r="AK158">
        <v>0</v>
      </c>
    </row>
    <row r="159" spans="1:37" x14ac:dyDescent="0.25">
      <c r="A159" t="s">
        <v>667</v>
      </c>
      <c r="B159" t="s">
        <v>1006</v>
      </c>
      <c r="C159" t="s">
        <v>712</v>
      </c>
      <c r="E159" t="s">
        <v>94</v>
      </c>
      <c r="F159" t="s">
        <v>95</v>
      </c>
      <c r="G159" t="s">
        <v>1455</v>
      </c>
      <c r="H159" t="s">
        <v>1456</v>
      </c>
      <c r="I159">
        <v>143999</v>
      </c>
      <c r="J159">
        <v>488984</v>
      </c>
      <c r="K159" t="s">
        <v>1457</v>
      </c>
      <c r="L159" t="s">
        <v>1458</v>
      </c>
      <c r="M159" t="s">
        <v>95</v>
      </c>
      <c r="N159">
        <v>85</v>
      </c>
      <c r="O159" t="s">
        <v>1459</v>
      </c>
      <c r="P159">
        <v>24</v>
      </c>
      <c r="Q159">
        <v>120</v>
      </c>
      <c r="R159">
        <v>39</v>
      </c>
      <c r="S159">
        <v>51</v>
      </c>
      <c r="T159">
        <v>56</v>
      </c>
      <c r="U159">
        <v>32</v>
      </c>
      <c r="V159">
        <v>67</v>
      </c>
      <c r="W159">
        <v>16</v>
      </c>
      <c r="X159">
        <v>8</v>
      </c>
      <c r="Y159">
        <v>0</v>
      </c>
      <c r="Z159">
        <v>7</v>
      </c>
      <c r="AA159">
        <v>13</v>
      </c>
      <c r="AB159">
        <v>0</v>
      </c>
      <c r="AC159">
        <v>3</v>
      </c>
      <c r="AD159">
        <v>5</v>
      </c>
      <c r="AE159">
        <v>2</v>
      </c>
      <c r="AF159">
        <v>0</v>
      </c>
      <c r="AG159">
        <v>25</v>
      </c>
      <c r="AH159">
        <v>2</v>
      </c>
      <c r="AI159">
        <v>2000</v>
      </c>
      <c r="AJ159">
        <v>3</v>
      </c>
      <c r="AK159">
        <v>4</v>
      </c>
    </row>
    <row r="160" spans="1:37" x14ac:dyDescent="0.25">
      <c r="A160" t="s">
        <v>957</v>
      </c>
      <c r="C160" t="s">
        <v>1156</v>
      </c>
      <c r="E160" t="s">
        <v>128</v>
      </c>
      <c r="F160" t="s">
        <v>129</v>
      </c>
      <c r="G160" t="s">
        <v>1460</v>
      </c>
      <c r="H160" t="s">
        <v>1461</v>
      </c>
      <c r="I160">
        <v>72458</v>
      </c>
      <c r="J160">
        <v>427481</v>
      </c>
      <c r="K160" t="s">
        <v>1457</v>
      </c>
      <c r="L160" t="s">
        <v>1462</v>
      </c>
      <c r="M160" t="s">
        <v>1461</v>
      </c>
      <c r="N160">
        <v>40</v>
      </c>
      <c r="O160" t="s">
        <v>1463</v>
      </c>
      <c r="P160">
        <v>47</v>
      </c>
      <c r="Q160">
        <v>72</v>
      </c>
      <c r="R160">
        <v>25</v>
      </c>
      <c r="S160">
        <v>56</v>
      </c>
      <c r="T160">
        <v>36</v>
      </c>
      <c r="U160">
        <v>13</v>
      </c>
      <c r="V160">
        <v>36</v>
      </c>
      <c r="W160">
        <v>18</v>
      </c>
      <c r="X160">
        <v>3</v>
      </c>
      <c r="Y160">
        <v>0</v>
      </c>
      <c r="Z160">
        <v>2</v>
      </c>
      <c r="AA160">
        <v>21</v>
      </c>
      <c r="AB160">
        <v>0</v>
      </c>
      <c r="AC160">
        <v>4</v>
      </c>
      <c r="AD160">
        <v>0</v>
      </c>
      <c r="AE160">
        <v>1</v>
      </c>
      <c r="AF160">
        <v>0</v>
      </c>
      <c r="AG160">
        <v>20</v>
      </c>
      <c r="AH160">
        <v>0</v>
      </c>
      <c r="AI160">
        <v>961</v>
      </c>
      <c r="AJ160">
        <v>2</v>
      </c>
      <c r="AK160">
        <v>2</v>
      </c>
    </row>
    <row r="161" spans="1:37" x14ac:dyDescent="0.25">
      <c r="A161" t="s">
        <v>957</v>
      </c>
      <c r="C161" t="s">
        <v>1156</v>
      </c>
      <c r="E161" t="s">
        <v>92</v>
      </c>
      <c r="F161" t="s">
        <v>93</v>
      </c>
      <c r="G161" t="s">
        <v>1464</v>
      </c>
      <c r="H161" t="s">
        <v>1465</v>
      </c>
      <c r="I161">
        <v>247401</v>
      </c>
      <c r="J161">
        <v>576287</v>
      </c>
      <c r="K161" t="s">
        <v>1466</v>
      </c>
      <c r="L161" t="s">
        <v>1467</v>
      </c>
      <c r="M161" t="s">
        <v>1468</v>
      </c>
      <c r="N161">
        <v>11</v>
      </c>
      <c r="O161" t="s">
        <v>1469</v>
      </c>
      <c r="P161">
        <v>29</v>
      </c>
      <c r="Q161">
        <v>53</v>
      </c>
      <c r="R161">
        <v>79</v>
      </c>
      <c r="S161">
        <v>27</v>
      </c>
      <c r="T161">
        <v>27</v>
      </c>
      <c r="U161">
        <v>16</v>
      </c>
      <c r="V161">
        <v>88</v>
      </c>
      <c r="W161">
        <v>32</v>
      </c>
      <c r="X161">
        <v>0</v>
      </c>
      <c r="Y161">
        <v>0</v>
      </c>
      <c r="Z161">
        <v>29</v>
      </c>
      <c r="AA161">
        <v>0</v>
      </c>
      <c r="AB161">
        <v>0</v>
      </c>
      <c r="AC161">
        <v>2</v>
      </c>
      <c r="AD161">
        <v>0</v>
      </c>
      <c r="AE161">
        <v>1</v>
      </c>
      <c r="AF161">
        <v>0</v>
      </c>
      <c r="AG161">
        <v>9</v>
      </c>
      <c r="AH161">
        <v>1</v>
      </c>
      <c r="AI161">
        <v>1414</v>
      </c>
      <c r="AJ161">
        <v>1</v>
      </c>
      <c r="AK161">
        <v>1</v>
      </c>
    </row>
    <row r="162" spans="1:37" x14ac:dyDescent="0.25">
      <c r="A162" t="s">
        <v>667</v>
      </c>
      <c r="B162" t="s">
        <v>1167</v>
      </c>
      <c r="C162" t="s">
        <v>712</v>
      </c>
      <c r="E162" t="s">
        <v>118</v>
      </c>
      <c r="F162" t="s">
        <v>119</v>
      </c>
      <c r="G162" t="s">
        <v>1386</v>
      </c>
      <c r="H162" t="s">
        <v>1387</v>
      </c>
      <c r="I162">
        <v>117512</v>
      </c>
      <c r="J162">
        <v>486669</v>
      </c>
      <c r="K162" t="s">
        <v>1470</v>
      </c>
      <c r="L162" t="s">
        <v>1389</v>
      </c>
      <c r="M162" t="s">
        <v>119</v>
      </c>
      <c r="N162">
        <v>503</v>
      </c>
      <c r="O162" t="s">
        <v>1390</v>
      </c>
      <c r="P162">
        <v>19</v>
      </c>
      <c r="Q162">
        <v>18</v>
      </c>
      <c r="R162">
        <v>67</v>
      </c>
      <c r="S162">
        <v>20</v>
      </c>
      <c r="T162">
        <v>74</v>
      </c>
      <c r="U162">
        <v>38</v>
      </c>
      <c r="V162">
        <v>47</v>
      </c>
      <c r="W162">
        <v>2</v>
      </c>
      <c r="X162">
        <v>3</v>
      </c>
      <c r="Y162">
        <v>0</v>
      </c>
      <c r="Z162">
        <v>6</v>
      </c>
      <c r="AA162">
        <v>2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10</v>
      </c>
      <c r="AH162">
        <v>2</v>
      </c>
      <c r="AI162">
        <v>1</v>
      </c>
      <c r="AJ162">
        <v>3</v>
      </c>
      <c r="AK162">
        <v>0</v>
      </c>
    </row>
    <row r="163" spans="1:37" x14ac:dyDescent="0.25">
      <c r="A163" t="s">
        <v>667</v>
      </c>
      <c r="B163" t="s">
        <v>951</v>
      </c>
      <c r="C163" t="s">
        <v>712</v>
      </c>
      <c r="D163" t="s">
        <v>1471</v>
      </c>
      <c r="E163" t="s">
        <v>112</v>
      </c>
      <c r="F163" t="s">
        <v>113</v>
      </c>
      <c r="G163" t="s">
        <v>1472</v>
      </c>
      <c r="H163" t="s">
        <v>1473</v>
      </c>
      <c r="I163">
        <v>136602</v>
      </c>
      <c r="J163">
        <v>458015</v>
      </c>
      <c r="K163" t="s">
        <v>1474</v>
      </c>
      <c r="L163" t="s">
        <v>1475</v>
      </c>
      <c r="M163" t="s">
        <v>113</v>
      </c>
      <c r="N163">
        <v>49</v>
      </c>
      <c r="O163" t="s">
        <v>1476</v>
      </c>
      <c r="P163">
        <v>60</v>
      </c>
      <c r="Q163">
        <v>44</v>
      </c>
      <c r="R163">
        <v>63</v>
      </c>
      <c r="S163">
        <v>33</v>
      </c>
      <c r="T163">
        <v>80</v>
      </c>
      <c r="U163">
        <v>83</v>
      </c>
      <c r="V163">
        <v>44</v>
      </c>
      <c r="W163">
        <v>106</v>
      </c>
      <c r="X163">
        <v>4</v>
      </c>
      <c r="Y163">
        <v>0</v>
      </c>
      <c r="Z163">
        <v>9</v>
      </c>
      <c r="AA163">
        <v>8</v>
      </c>
      <c r="AB163">
        <v>2</v>
      </c>
      <c r="AC163">
        <v>1</v>
      </c>
      <c r="AD163">
        <v>0</v>
      </c>
      <c r="AE163">
        <v>2</v>
      </c>
      <c r="AF163">
        <v>0</v>
      </c>
      <c r="AG163">
        <v>12</v>
      </c>
      <c r="AH163">
        <v>0</v>
      </c>
      <c r="AI163">
        <v>554</v>
      </c>
      <c r="AK163">
        <v>3</v>
      </c>
    </row>
    <row r="164" spans="1:37" x14ac:dyDescent="0.25">
      <c r="A164" t="s">
        <v>667</v>
      </c>
      <c r="B164" t="s">
        <v>951</v>
      </c>
      <c r="C164" t="s">
        <v>700</v>
      </c>
      <c r="E164" t="s">
        <v>328</v>
      </c>
      <c r="F164" t="s">
        <v>329</v>
      </c>
      <c r="G164" t="s">
        <v>1477</v>
      </c>
      <c r="H164" t="s">
        <v>1478</v>
      </c>
      <c r="I164">
        <v>124347</v>
      </c>
      <c r="J164">
        <v>501299</v>
      </c>
      <c r="K164" t="s">
        <v>1479</v>
      </c>
      <c r="L164" t="s">
        <v>1480</v>
      </c>
      <c r="M164" t="s">
        <v>329</v>
      </c>
      <c r="N164">
        <v>28</v>
      </c>
      <c r="O164" t="s">
        <v>1481</v>
      </c>
      <c r="P164">
        <v>32</v>
      </c>
      <c r="Q164">
        <v>112</v>
      </c>
      <c r="R164">
        <v>47</v>
      </c>
      <c r="S164">
        <v>53</v>
      </c>
      <c r="T164">
        <v>82</v>
      </c>
      <c r="U164">
        <v>30</v>
      </c>
      <c r="V164">
        <v>31</v>
      </c>
      <c r="W164">
        <v>7</v>
      </c>
      <c r="X164">
        <v>11</v>
      </c>
      <c r="Y164">
        <v>0</v>
      </c>
      <c r="Z164">
        <v>5</v>
      </c>
      <c r="AA164">
        <v>15</v>
      </c>
      <c r="AB164">
        <v>0</v>
      </c>
      <c r="AC164">
        <v>0</v>
      </c>
      <c r="AD164">
        <v>2</v>
      </c>
      <c r="AE164">
        <v>0</v>
      </c>
      <c r="AF164">
        <v>0</v>
      </c>
      <c r="AG164">
        <v>15</v>
      </c>
      <c r="AH164">
        <v>0</v>
      </c>
      <c r="AI164">
        <v>446</v>
      </c>
      <c r="AJ164">
        <v>2</v>
      </c>
      <c r="AK164">
        <v>2</v>
      </c>
    </row>
    <row r="165" spans="1:37" x14ac:dyDescent="0.25">
      <c r="A165" t="s">
        <v>667</v>
      </c>
      <c r="B165" t="s">
        <v>929</v>
      </c>
      <c r="C165" t="s">
        <v>712</v>
      </c>
      <c r="E165" t="s">
        <v>142</v>
      </c>
      <c r="F165" t="s">
        <v>143</v>
      </c>
      <c r="G165" t="s">
        <v>1482</v>
      </c>
      <c r="H165" t="s">
        <v>1483</v>
      </c>
      <c r="I165">
        <v>148840</v>
      </c>
      <c r="J165">
        <v>411799</v>
      </c>
      <c r="K165" t="s">
        <v>1484</v>
      </c>
      <c r="L165" t="s">
        <v>1485</v>
      </c>
      <c r="M165" t="s">
        <v>727</v>
      </c>
      <c r="N165">
        <v>7</v>
      </c>
      <c r="O165" t="s">
        <v>1486</v>
      </c>
      <c r="P165">
        <v>14</v>
      </c>
      <c r="Q165">
        <v>43</v>
      </c>
      <c r="R165">
        <v>48</v>
      </c>
      <c r="S165">
        <v>24</v>
      </c>
      <c r="T165">
        <v>89</v>
      </c>
      <c r="U165">
        <v>88</v>
      </c>
      <c r="V165">
        <v>61</v>
      </c>
      <c r="W165">
        <v>4</v>
      </c>
      <c r="X165">
        <v>1</v>
      </c>
      <c r="Y165">
        <v>0</v>
      </c>
      <c r="Z165">
        <v>7</v>
      </c>
      <c r="AA165">
        <v>17</v>
      </c>
      <c r="AB165">
        <v>7</v>
      </c>
      <c r="AC165">
        <v>0</v>
      </c>
      <c r="AD165">
        <v>1</v>
      </c>
      <c r="AE165">
        <v>0</v>
      </c>
      <c r="AF165">
        <v>3</v>
      </c>
      <c r="AG165">
        <v>30</v>
      </c>
      <c r="AH165">
        <v>1</v>
      </c>
      <c r="AI165">
        <v>0</v>
      </c>
      <c r="AJ165">
        <v>3</v>
      </c>
      <c r="AK165">
        <v>1</v>
      </c>
    </row>
    <row r="166" spans="1:37" x14ac:dyDescent="0.25">
      <c r="A166" t="s">
        <v>667</v>
      </c>
      <c r="B166" t="s">
        <v>951</v>
      </c>
      <c r="C166" t="s">
        <v>712</v>
      </c>
      <c r="E166" t="s">
        <v>260</v>
      </c>
      <c r="F166" t="s">
        <v>261</v>
      </c>
      <c r="G166" t="s">
        <v>1487</v>
      </c>
      <c r="H166" t="s">
        <v>1488</v>
      </c>
      <c r="I166">
        <v>156359</v>
      </c>
      <c r="J166">
        <v>466061</v>
      </c>
      <c r="K166" t="s">
        <v>1489</v>
      </c>
      <c r="L166" t="s">
        <v>1490</v>
      </c>
      <c r="M166" t="s">
        <v>261</v>
      </c>
      <c r="N166">
        <v>54</v>
      </c>
      <c r="O166" t="s">
        <v>1491</v>
      </c>
      <c r="P166">
        <v>23</v>
      </c>
      <c r="Q166">
        <v>40</v>
      </c>
      <c r="R166">
        <v>23</v>
      </c>
      <c r="S166">
        <v>18</v>
      </c>
      <c r="T166">
        <v>61</v>
      </c>
      <c r="U166">
        <v>24</v>
      </c>
      <c r="V166">
        <v>50</v>
      </c>
      <c r="W166">
        <v>34</v>
      </c>
      <c r="X166">
        <v>2</v>
      </c>
      <c r="Y166">
        <v>0</v>
      </c>
      <c r="Z166">
        <v>4</v>
      </c>
      <c r="AA166">
        <v>12</v>
      </c>
      <c r="AB166">
        <v>0</v>
      </c>
      <c r="AC166">
        <v>1</v>
      </c>
      <c r="AD166">
        <v>0</v>
      </c>
      <c r="AE166">
        <v>3</v>
      </c>
      <c r="AF166">
        <v>1</v>
      </c>
      <c r="AG166">
        <v>18</v>
      </c>
      <c r="AH166">
        <v>0</v>
      </c>
      <c r="AI166">
        <v>311</v>
      </c>
    </row>
    <row r="167" spans="1:37" x14ac:dyDescent="0.25">
      <c r="A167" t="s">
        <v>667</v>
      </c>
      <c r="B167" t="s">
        <v>929</v>
      </c>
      <c r="C167" t="s">
        <v>700</v>
      </c>
      <c r="E167" t="s">
        <v>260</v>
      </c>
      <c r="F167" t="s">
        <v>261</v>
      </c>
      <c r="G167" t="s">
        <v>1492</v>
      </c>
      <c r="H167" t="s">
        <v>1493</v>
      </c>
      <c r="I167">
        <v>155352</v>
      </c>
      <c r="J167">
        <v>466814</v>
      </c>
      <c r="K167" t="s">
        <v>1494</v>
      </c>
      <c r="L167" t="s">
        <v>1495</v>
      </c>
      <c r="M167" t="s">
        <v>261</v>
      </c>
      <c r="N167">
        <v>60</v>
      </c>
      <c r="O167" t="s">
        <v>1496</v>
      </c>
      <c r="P167">
        <v>49</v>
      </c>
      <c r="Q167">
        <v>55</v>
      </c>
      <c r="R167">
        <v>83</v>
      </c>
      <c r="S167">
        <v>78</v>
      </c>
      <c r="T167">
        <v>174</v>
      </c>
      <c r="U167">
        <v>82</v>
      </c>
      <c r="V167">
        <v>40</v>
      </c>
      <c r="W167">
        <v>42</v>
      </c>
      <c r="X167">
        <v>8</v>
      </c>
      <c r="Y167">
        <v>0</v>
      </c>
      <c r="Z167">
        <v>2</v>
      </c>
      <c r="AA167">
        <v>6</v>
      </c>
      <c r="AB167">
        <v>2</v>
      </c>
      <c r="AC167">
        <v>3</v>
      </c>
      <c r="AD167">
        <v>2</v>
      </c>
      <c r="AE167">
        <v>1</v>
      </c>
      <c r="AF167">
        <v>0</v>
      </c>
      <c r="AG167">
        <v>17</v>
      </c>
      <c r="AH167">
        <v>1</v>
      </c>
      <c r="AI167">
        <v>0</v>
      </c>
      <c r="AJ167">
        <v>2</v>
      </c>
      <c r="AK167">
        <v>0</v>
      </c>
    </row>
    <row r="168" spans="1:37" x14ac:dyDescent="0.25">
      <c r="A168" t="s">
        <v>957</v>
      </c>
      <c r="C168" t="s">
        <v>700</v>
      </c>
      <c r="E168" t="s">
        <v>114</v>
      </c>
      <c r="F168" t="s">
        <v>115</v>
      </c>
      <c r="G168" t="s">
        <v>1497</v>
      </c>
      <c r="H168" t="s">
        <v>1498</v>
      </c>
      <c r="I168">
        <v>167084</v>
      </c>
      <c r="J168">
        <v>448779</v>
      </c>
      <c r="K168" t="s">
        <v>1499</v>
      </c>
      <c r="L168" t="s">
        <v>1500</v>
      </c>
      <c r="M168" t="s">
        <v>115</v>
      </c>
      <c r="N168">
        <v>23</v>
      </c>
      <c r="O168" t="s">
        <v>1501</v>
      </c>
      <c r="P168">
        <v>103</v>
      </c>
      <c r="Q168">
        <v>109</v>
      </c>
      <c r="R168">
        <v>29</v>
      </c>
      <c r="S168">
        <v>38</v>
      </c>
      <c r="T168">
        <v>45</v>
      </c>
      <c r="U168">
        <v>21</v>
      </c>
      <c r="V168">
        <v>42</v>
      </c>
      <c r="W168">
        <v>206</v>
      </c>
      <c r="X168">
        <v>8</v>
      </c>
      <c r="Y168">
        <v>1</v>
      </c>
      <c r="Z168">
        <v>2</v>
      </c>
      <c r="AA168">
        <v>37</v>
      </c>
      <c r="AB168">
        <v>0</v>
      </c>
      <c r="AC168">
        <v>5</v>
      </c>
      <c r="AD168">
        <v>0</v>
      </c>
      <c r="AE168">
        <v>3</v>
      </c>
      <c r="AF168">
        <v>0</v>
      </c>
      <c r="AG168">
        <v>9</v>
      </c>
      <c r="AH168">
        <v>0</v>
      </c>
      <c r="AI168">
        <v>1601</v>
      </c>
      <c r="AJ168">
        <v>1</v>
      </c>
      <c r="AK168">
        <v>1</v>
      </c>
    </row>
    <row r="169" spans="1:37" x14ac:dyDescent="0.25">
      <c r="A169" t="s">
        <v>667</v>
      </c>
      <c r="B169" t="s">
        <v>929</v>
      </c>
      <c r="C169" t="s">
        <v>712</v>
      </c>
      <c r="E169" t="s">
        <v>334</v>
      </c>
      <c r="F169" t="s">
        <v>335</v>
      </c>
      <c r="G169" t="s">
        <v>1502</v>
      </c>
      <c r="H169" t="s">
        <v>1503</v>
      </c>
      <c r="I169">
        <v>108961</v>
      </c>
      <c r="J169">
        <v>504144</v>
      </c>
      <c r="K169" t="s">
        <v>1504</v>
      </c>
      <c r="L169" t="s">
        <v>1505</v>
      </c>
      <c r="M169" t="s">
        <v>335</v>
      </c>
      <c r="N169">
        <v>5</v>
      </c>
      <c r="O169" t="s">
        <v>1506</v>
      </c>
      <c r="P169">
        <v>90</v>
      </c>
      <c r="Q169">
        <v>62</v>
      </c>
      <c r="R169">
        <v>79</v>
      </c>
      <c r="S169">
        <v>88</v>
      </c>
      <c r="T169">
        <v>98</v>
      </c>
      <c r="U169">
        <v>48</v>
      </c>
      <c r="V169">
        <v>69</v>
      </c>
      <c r="W169">
        <v>7</v>
      </c>
      <c r="X169">
        <v>5</v>
      </c>
      <c r="Y169">
        <v>10</v>
      </c>
      <c r="Z169">
        <v>21</v>
      </c>
      <c r="AA169">
        <v>5</v>
      </c>
      <c r="AB169">
        <v>0</v>
      </c>
      <c r="AC169">
        <v>1</v>
      </c>
      <c r="AD169">
        <v>4</v>
      </c>
      <c r="AE169">
        <v>0</v>
      </c>
      <c r="AF169">
        <v>2</v>
      </c>
      <c r="AG169">
        <v>35</v>
      </c>
      <c r="AH169">
        <v>1</v>
      </c>
      <c r="AI169">
        <v>0</v>
      </c>
      <c r="AJ169">
        <v>2</v>
      </c>
      <c r="AK169">
        <v>0</v>
      </c>
    </row>
    <row r="170" spans="1:37" x14ac:dyDescent="0.25">
      <c r="A170" t="s">
        <v>667</v>
      </c>
      <c r="B170" t="s">
        <v>951</v>
      </c>
      <c r="C170" t="s">
        <v>712</v>
      </c>
      <c r="E170" t="s">
        <v>422</v>
      </c>
      <c r="F170" t="s">
        <v>423</v>
      </c>
      <c r="G170" t="s">
        <v>1507</v>
      </c>
      <c r="H170" t="s">
        <v>1508</v>
      </c>
      <c r="I170">
        <v>70105</v>
      </c>
      <c r="J170">
        <v>404017</v>
      </c>
      <c r="K170" t="s">
        <v>1509</v>
      </c>
      <c r="L170" t="s">
        <v>1510</v>
      </c>
      <c r="M170" t="s">
        <v>1508</v>
      </c>
      <c r="N170" t="s">
        <v>1511</v>
      </c>
      <c r="O170" t="s">
        <v>1512</v>
      </c>
      <c r="P170">
        <v>54</v>
      </c>
      <c r="Q170">
        <v>115</v>
      </c>
      <c r="R170">
        <v>11</v>
      </c>
      <c r="S170">
        <v>49</v>
      </c>
      <c r="T170">
        <v>27</v>
      </c>
      <c r="U170">
        <v>0</v>
      </c>
      <c r="V170">
        <v>51</v>
      </c>
      <c r="W170">
        <v>301</v>
      </c>
      <c r="X170">
        <v>0</v>
      </c>
      <c r="Y170">
        <v>1</v>
      </c>
      <c r="Z170">
        <v>2</v>
      </c>
      <c r="AA170">
        <v>8</v>
      </c>
      <c r="AB170">
        <v>2</v>
      </c>
      <c r="AC170">
        <v>3</v>
      </c>
      <c r="AD170">
        <v>0</v>
      </c>
      <c r="AE170">
        <v>3</v>
      </c>
      <c r="AF170">
        <v>0</v>
      </c>
      <c r="AG170">
        <v>19</v>
      </c>
      <c r="AH170">
        <v>0</v>
      </c>
      <c r="AI170">
        <v>950</v>
      </c>
      <c r="AJ170">
        <v>1</v>
      </c>
      <c r="AK170">
        <v>1</v>
      </c>
    </row>
    <row r="171" spans="1:37" x14ac:dyDescent="0.25">
      <c r="A171" t="s">
        <v>667</v>
      </c>
      <c r="B171" t="s">
        <v>929</v>
      </c>
      <c r="C171" t="s">
        <v>712</v>
      </c>
      <c r="E171" t="s">
        <v>496</v>
      </c>
      <c r="F171" t="s">
        <v>497</v>
      </c>
      <c r="G171" t="s">
        <v>1513</v>
      </c>
      <c r="H171" t="s">
        <v>1514</v>
      </c>
      <c r="I171">
        <v>198841</v>
      </c>
      <c r="J171">
        <v>357087</v>
      </c>
      <c r="K171" t="s">
        <v>1515</v>
      </c>
      <c r="L171" t="s">
        <v>1516</v>
      </c>
      <c r="M171" t="s">
        <v>497</v>
      </c>
      <c r="N171" t="s">
        <v>1517</v>
      </c>
      <c r="O171" t="s">
        <v>1518</v>
      </c>
      <c r="P171">
        <v>41</v>
      </c>
      <c r="Q171">
        <v>91</v>
      </c>
      <c r="R171">
        <v>28</v>
      </c>
      <c r="S171">
        <v>7</v>
      </c>
      <c r="T171">
        <v>18</v>
      </c>
      <c r="U171">
        <v>10</v>
      </c>
      <c r="V171">
        <v>38</v>
      </c>
      <c r="W171">
        <v>6</v>
      </c>
      <c r="X171">
        <v>1</v>
      </c>
      <c r="Y171">
        <v>0</v>
      </c>
      <c r="Z171">
        <v>4</v>
      </c>
      <c r="AA171">
        <v>15</v>
      </c>
      <c r="AB171">
        <v>0</v>
      </c>
      <c r="AC171">
        <v>3</v>
      </c>
      <c r="AD171">
        <v>0</v>
      </c>
      <c r="AE171">
        <v>0</v>
      </c>
      <c r="AF171">
        <v>0</v>
      </c>
      <c r="AG171">
        <v>7</v>
      </c>
      <c r="AH171">
        <v>0</v>
      </c>
      <c r="AI171">
        <v>0</v>
      </c>
      <c r="AJ171">
        <v>2</v>
      </c>
      <c r="AK171">
        <v>0</v>
      </c>
    </row>
    <row r="172" spans="1:37" x14ac:dyDescent="0.25">
      <c r="A172" t="s">
        <v>667</v>
      </c>
      <c r="B172" t="s">
        <v>929</v>
      </c>
      <c r="C172" t="s">
        <v>700</v>
      </c>
      <c r="D172" t="s">
        <v>1519</v>
      </c>
      <c r="E172" t="s">
        <v>118</v>
      </c>
      <c r="F172" t="s">
        <v>119</v>
      </c>
      <c r="G172" t="s">
        <v>1520</v>
      </c>
      <c r="H172" t="s">
        <v>1521</v>
      </c>
      <c r="I172">
        <v>120910</v>
      </c>
      <c r="J172">
        <v>489237</v>
      </c>
      <c r="K172" t="s">
        <v>1522</v>
      </c>
      <c r="L172" t="s">
        <v>1523</v>
      </c>
      <c r="M172" t="s">
        <v>119</v>
      </c>
      <c r="N172">
        <v>397</v>
      </c>
      <c r="O172" t="s">
        <v>1524</v>
      </c>
      <c r="P172">
        <v>13</v>
      </c>
      <c r="Q172">
        <v>20</v>
      </c>
      <c r="R172">
        <v>51</v>
      </c>
      <c r="S172">
        <v>28</v>
      </c>
      <c r="T172">
        <v>110</v>
      </c>
      <c r="U172">
        <v>95</v>
      </c>
      <c r="V172">
        <v>64</v>
      </c>
      <c r="W172">
        <v>4</v>
      </c>
      <c r="X172">
        <v>3</v>
      </c>
      <c r="Y172">
        <v>0</v>
      </c>
      <c r="Z172">
        <v>9</v>
      </c>
      <c r="AA172">
        <v>2</v>
      </c>
      <c r="AB172">
        <v>7</v>
      </c>
      <c r="AC172">
        <v>0</v>
      </c>
      <c r="AD172">
        <v>0</v>
      </c>
      <c r="AE172">
        <v>0</v>
      </c>
      <c r="AF172">
        <v>0</v>
      </c>
      <c r="AG172">
        <v>37</v>
      </c>
      <c r="AH172">
        <v>0</v>
      </c>
      <c r="AI172">
        <v>0</v>
      </c>
    </row>
    <row r="173" spans="1:37" x14ac:dyDescent="0.25">
      <c r="A173" t="s">
        <v>667</v>
      </c>
      <c r="B173" t="s">
        <v>951</v>
      </c>
      <c r="C173" t="s">
        <v>712</v>
      </c>
      <c r="E173" t="s">
        <v>26</v>
      </c>
      <c r="F173" t="s">
        <v>27</v>
      </c>
      <c r="G173" t="s">
        <v>1525</v>
      </c>
      <c r="H173" t="s">
        <v>1526</v>
      </c>
      <c r="I173">
        <v>82550</v>
      </c>
      <c r="J173">
        <v>455552</v>
      </c>
      <c r="K173" t="s">
        <v>1527</v>
      </c>
      <c r="L173" t="s">
        <v>1528</v>
      </c>
      <c r="M173" t="s">
        <v>710</v>
      </c>
      <c r="N173">
        <v>803</v>
      </c>
      <c r="O173" t="s">
        <v>1529</v>
      </c>
      <c r="P173">
        <v>28</v>
      </c>
      <c r="Q173">
        <v>20</v>
      </c>
      <c r="R173">
        <v>42</v>
      </c>
      <c r="S173">
        <v>46</v>
      </c>
      <c r="T173">
        <v>143</v>
      </c>
      <c r="U173">
        <v>45</v>
      </c>
      <c r="V173">
        <v>18</v>
      </c>
      <c r="W173">
        <v>10</v>
      </c>
      <c r="X173">
        <v>0</v>
      </c>
      <c r="Y173">
        <v>1</v>
      </c>
      <c r="Z173">
        <v>6</v>
      </c>
      <c r="AA173">
        <v>6</v>
      </c>
      <c r="AB173">
        <v>1</v>
      </c>
      <c r="AC173">
        <v>2</v>
      </c>
      <c r="AD173">
        <v>1</v>
      </c>
      <c r="AE173">
        <v>2</v>
      </c>
      <c r="AF173">
        <v>1</v>
      </c>
      <c r="AG173">
        <v>22</v>
      </c>
      <c r="AH173">
        <v>0</v>
      </c>
      <c r="AI173">
        <v>395</v>
      </c>
      <c r="AJ173">
        <v>1</v>
      </c>
      <c r="AK173">
        <v>0</v>
      </c>
    </row>
    <row r="174" spans="1:37" x14ac:dyDescent="0.25">
      <c r="A174" t="s">
        <v>667</v>
      </c>
      <c r="B174" t="s">
        <v>929</v>
      </c>
      <c r="C174" t="s">
        <v>712</v>
      </c>
      <c r="E174" t="s">
        <v>356</v>
      </c>
      <c r="F174" t="s">
        <v>357</v>
      </c>
      <c r="G174" t="s">
        <v>1530</v>
      </c>
      <c r="H174" t="s">
        <v>357</v>
      </c>
      <c r="I174">
        <v>99970</v>
      </c>
      <c r="J174">
        <v>479612</v>
      </c>
      <c r="K174" t="s">
        <v>1531</v>
      </c>
      <c r="L174" t="s">
        <v>1532</v>
      </c>
      <c r="M174" t="s">
        <v>357</v>
      </c>
      <c r="N174">
        <v>11</v>
      </c>
      <c r="O174" t="s">
        <v>1533</v>
      </c>
      <c r="P174">
        <v>34</v>
      </c>
      <c r="Q174">
        <v>66</v>
      </c>
      <c r="R174">
        <v>16</v>
      </c>
      <c r="S174">
        <v>55</v>
      </c>
      <c r="T174">
        <v>37</v>
      </c>
      <c r="U174">
        <v>11</v>
      </c>
      <c r="V174">
        <v>20</v>
      </c>
      <c r="W174">
        <v>8</v>
      </c>
      <c r="X174">
        <v>5</v>
      </c>
      <c r="Y174">
        <v>0</v>
      </c>
      <c r="Z174">
        <v>3</v>
      </c>
      <c r="AA174">
        <v>8</v>
      </c>
      <c r="AB174">
        <v>1</v>
      </c>
      <c r="AC174">
        <v>2</v>
      </c>
      <c r="AD174">
        <v>1</v>
      </c>
      <c r="AE174">
        <v>2</v>
      </c>
      <c r="AF174">
        <v>1</v>
      </c>
      <c r="AG174">
        <v>15</v>
      </c>
      <c r="AH174">
        <v>0</v>
      </c>
      <c r="AI174">
        <v>0</v>
      </c>
      <c r="AJ174">
        <v>0</v>
      </c>
      <c r="AK174">
        <v>1</v>
      </c>
    </row>
    <row r="175" spans="1:37" x14ac:dyDescent="0.25">
      <c r="A175" t="s">
        <v>957</v>
      </c>
      <c r="C175" t="s">
        <v>1156</v>
      </c>
      <c r="E175" t="s">
        <v>118</v>
      </c>
      <c r="F175" t="s">
        <v>119</v>
      </c>
      <c r="G175" t="s">
        <v>1534</v>
      </c>
      <c r="H175" t="s">
        <v>1535</v>
      </c>
      <c r="I175">
        <v>120745</v>
      </c>
      <c r="J175">
        <v>488552</v>
      </c>
      <c r="K175" t="s">
        <v>1536</v>
      </c>
      <c r="L175" t="s">
        <v>1537</v>
      </c>
      <c r="M175" t="s">
        <v>1538</v>
      </c>
      <c r="N175">
        <v>50</v>
      </c>
      <c r="O175" t="s">
        <v>1539</v>
      </c>
      <c r="P175">
        <v>9</v>
      </c>
      <c r="Q175">
        <v>25</v>
      </c>
      <c r="R175">
        <v>66</v>
      </c>
      <c r="S175">
        <v>19</v>
      </c>
      <c r="T175">
        <v>112</v>
      </c>
      <c r="U175">
        <v>128</v>
      </c>
      <c r="V175">
        <v>65</v>
      </c>
      <c r="W175">
        <v>4</v>
      </c>
      <c r="X175">
        <v>0</v>
      </c>
      <c r="Y175">
        <v>0</v>
      </c>
      <c r="Z175">
        <v>10</v>
      </c>
      <c r="AA175">
        <v>12</v>
      </c>
      <c r="AB175">
        <v>4</v>
      </c>
      <c r="AC175">
        <v>0</v>
      </c>
      <c r="AD175">
        <v>1</v>
      </c>
      <c r="AE175">
        <v>0</v>
      </c>
      <c r="AF175">
        <v>1</v>
      </c>
      <c r="AG175">
        <v>65</v>
      </c>
      <c r="AH175">
        <v>0</v>
      </c>
      <c r="AI175">
        <v>999</v>
      </c>
      <c r="AJ175">
        <v>2</v>
      </c>
      <c r="AK175">
        <v>4</v>
      </c>
    </row>
    <row r="176" spans="1:37" x14ac:dyDescent="0.25">
      <c r="A176" t="s">
        <v>667</v>
      </c>
      <c r="B176" t="s">
        <v>929</v>
      </c>
      <c r="C176" t="s">
        <v>712</v>
      </c>
      <c r="E176" t="s">
        <v>406</v>
      </c>
      <c r="F176" t="s">
        <v>407</v>
      </c>
      <c r="G176" t="s">
        <v>1540</v>
      </c>
      <c r="H176" t="s">
        <v>1541</v>
      </c>
      <c r="I176">
        <v>95179</v>
      </c>
      <c r="J176">
        <v>454718</v>
      </c>
      <c r="K176" t="s">
        <v>1542</v>
      </c>
      <c r="L176" t="s">
        <v>1543</v>
      </c>
      <c r="M176" t="s">
        <v>407</v>
      </c>
      <c r="N176">
        <v>44</v>
      </c>
      <c r="O176" t="s">
        <v>1544</v>
      </c>
      <c r="P176">
        <v>64</v>
      </c>
      <c r="Q176">
        <v>97</v>
      </c>
      <c r="R176">
        <v>63</v>
      </c>
      <c r="S176">
        <v>87</v>
      </c>
      <c r="T176">
        <v>140</v>
      </c>
      <c r="U176">
        <v>30</v>
      </c>
      <c r="V176">
        <v>55</v>
      </c>
      <c r="W176">
        <v>24</v>
      </c>
      <c r="X176">
        <v>7</v>
      </c>
      <c r="Y176">
        <v>1</v>
      </c>
      <c r="Z176">
        <v>3</v>
      </c>
      <c r="AA176">
        <v>13</v>
      </c>
      <c r="AB176">
        <v>0</v>
      </c>
      <c r="AC176">
        <v>0</v>
      </c>
      <c r="AD176">
        <v>0</v>
      </c>
      <c r="AE176">
        <v>1</v>
      </c>
      <c r="AF176">
        <v>1</v>
      </c>
      <c r="AG176">
        <v>34</v>
      </c>
      <c r="AH176">
        <v>0</v>
      </c>
      <c r="AI176">
        <v>0</v>
      </c>
      <c r="AJ176">
        <v>1</v>
      </c>
      <c r="AK176">
        <v>0</v>
      </c>
    </row>
    <row r="177" spans="1:37" x14ac:dyDescent="0.25">
      <c r="A177" t="s">
        <v>957</v>
      </c>
      <c r="C177" t="s">
        <v>700</v>
      </c>
      <c r="E177" t="s">
        <v>152</v>
      </c>
      <c r="F177" t="s">
        <v>153</v>
      </c>
      <c r="G177" t="s">
        <v>1545</v>
      </c>
      <c r="H177" t="s">
        <v>1546</v>
      </c>
      <c r="I177">
        <v>89338</v>
      </c>
      <c r="J177">
        <v>394250</v>
      </c>
      <c r="K177" t="s">
        <v>1542</v>
      </c>
      <c r="L177" t="s">
        <v>1547</v>
      </c>
      <c r="M177" t="s">
        <v>153</v>
      </c>
      <c r="N177">
        <v>10</v>
      </c>
      <c r="O177" t="s">
        <v>1548</v>
      </c>
      <c r="P177">
        <v>53</v>
      </c>
      <c r="Q177">
        <v>81</v>
      </c>
      <c r="R177">
        <v>26</v>
      </c>
      <c r="S177">
        <v>17</v>
      </c>
      <c r="T177">
        <v>30</v>
      </c>
      <c r="U177">
        <v>9</v>
      </c>
      <c r="V177">
        <v>45</v>
      </c>
      <c r="W177">
        <v>3</v>
      </c>
      <c r="X177">
        <v>1</v>
      </c>
      <c r="Y177">
        <v>0</v>
      </c>
      <c r="Z177">
        <v>2</v>
      </c>
      <c r="AA177">
        <v>17</v>
      </c>
      <c r="AB177">
        <v>0</v>
      </c>
      <c r="AC177">
        <v>1</v>
      </c>
      <c r="AD177">
        <v>0</v>
      </c>
      <c r="AE177">
        <v>1</v>
      </c>
      <c r="AF177">
        <v>0</v>
      </c>
      <c r="AG177">
        <v>16</v>
      </c>
      <c r="AH177">
        <v>1</v>
      </c>
      <c r="AI177">
        <v>1497</v>
      </c>
      <c r="AJ177">
        <v>0</v>
      </c>
      <c r="AK177">
        <v>3</v>
      </c>
    </row>
    <row r="178" spans="1:37" x14ac:dyDescent="0.25">
      <c r="A178" t="s">
        <v>667</v>
      </c>
      <c r="B178" t="s">
        <v>1006</v>
      </c>
      <c r="C178" t="s">
        <v>712</v>
      </c>
      <c r="E178" t="s">
        <v>130</v>
      </c>
      <c r="F178" t="s">
        <v>131</v>
      </c>
      <c r="G178" t="s">
        <v>1549</v>
      </c>
      <c r="H178" t="s">
        <v>1550</v>
      </c>
      <c r="I178">
        <v>89075</v>
      </c>
      <c r="J178">
        <v>426158</v>
      </c>
      <c r="K178" t="s">
        <v>1551</v>
      </c>
      <c r="L178" t="s">
        <v>1552</v>
      </c>
      <c r="M178" t="s">
        <v>1553</v>
      </c>
      <c r="N178">
        <v>12</v>
      </c>
      <c r="O178" t="s">
        <v>1554</v>
      </c>
      <c r="P178">
        <v>65</v>
      </c>
      <c r="Q178">
        <v>69</v>
      </c>
      <c r="R178">
        <v>30</v>
      </c>
      <c r="S178">
        <v>76</v>
      </c>
      <c r="T178">
        <v>84</v>
      </c>
      <c r="U178">
        <v>26</v>
      </c>
      <c r="V178">
        <v>36</v>
      </c>
      <c r="W178">
        <v>48</v>
      </c>
      <c r="X178">
        <v>1</v>
      </c>
      <c r="Y178">
        <v>0</v>
      </c>
      <c r="Z178">
        <v>2</v>
      </c>
      <c r="AA178">
        <v>5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28</v>
      </c>
      <c r="AH178">
        <v>0</v>
      </c>
      <c r="AI178">
        <v>1339</v>
      </c>
      <c r="AJ178">
        <v>1</v>
      </c>
      <c r="AK178">
        <v>2</v>
      </c>
    </row>
    <row r="179" spans="1:37" x14ac:dyDescent="0.25">
      <c r="A179" t="s">
        <v>667</v>
      </c>
      <c r="B179" t="s">
        <v>1555</v>
      </c>
      <c r="C179" t="s">
        <v>712</v>
      </c>
      <c r="E179" t="s">
        <v>396</v>
      </c>
      <c r="F179" t="s">
        <v>397</v>
      </c>
      <c r="G179" t="s">
        <v>1024</v>
      </c>
      <c r="H179" t="s">
        <v>1025</v>
      </c>
      <c r="I179">
        <v>84229</v>
      </c>
      <c r="J179">
        <v>436764</v>
      </c>
      <c r="K179" t="s">
        <v>1556</v>
      </c>
      <c r="L179" t="s">
        <v>1027</v>
      </c>
      <c r="M179" t="s">
        <v>397</v>
      </c>
      <c r="N179">
        <v>19</v>
      </c>
      <c r="O179" t="s">
        <v>1557</v>
      </c>
      <c r="P179">
        <v>30</v>
      </c>
      <c r="Q179">
        <v>116</v>
      </c>
      <c r="R179">
        <v>28</v>
      </c>
      <c r="S179">
        <v>17</v>
      </c>
      <c r="T179">
        <v>35</v>
      </c>
      <c r="U179">
        <v>20</v>
      </c>
      <c r="V179">
        <v>62</v>
      </c>
      <c r="W179">
        <v>46</v>
      </c>
      <c r="X179">
        <v>1</v>
      </c>
      <c r="Y179">
        <v>1</v>
      </c>
      <c r="Z179">
        <v>4</v>
      </c>
      <c r="AA179">
        <v>17</v>
      </c>
      <c r="AB179">
        <v>0</v>
      </c>
      <c r="AC179">
        <v>2</v>
      </c>
      <c r="AD179">
        <v>0</v>
      </c>
      <c r="AE179">
        <v>0</v>
      </c>
      <c r="AF179">
        <v>1</v>
      </c>
      <c r="AG179">
        <v>13</v>
      </c>
      <c r="AH179">
        <v>1</v>
      </c>
      <c r="AI179">
        <v>396</v>
      </c>
      <c r="AJ179">
        <v>0</v>
      </c>
      <c r="AK179">
        <v>0</v>
      </c>
    </row>
    <row r="180" spans="1:37" x14ac:dyDescent="0.25">
      <c r="A180" t="s">
        <v>667</v>
      </c>
      <c r="B180" t="s">
        <v>929</v>
      </c>
      <c r="C180" t="s">
        <v>712</v>
      </c>
      <c r="E180" t="s">
        <v>306</v>
      </c>
      <c r="F180" t="s">
        <v>307</v>
      </c>
      <c r="G180" t="s">
        <v>1558</v>
      </c>
      <c r="H180" t="s">
        <v>1559</v>
      </c>
      <c r="I180">
        <v>105757</v>
      </c>
      <c r="J180">
        <v>487954</v>
      </c>
      <c r="K180" t="s">
        <v>1560</v>
      </c>
      <c r="L180" t="s">
        <v>1561</v>
      </c>
      <c r="M180" t="s">
        <v>307</v>
      </c>
      <c r="N180">
        <v>18</v>
      </c>
      <c r="O180" t="s">
        <v>1562</v>
      </c>
      <c r="P180">
        <v>14</v>
      </c>
      <c r="Q180">
        <v>47</v>
      </c>
      <c r="R180">
        <v>47</v>
      </c>
      <c r="S180">
        <v>23</v>
      </c>
      <c r="T180">
        <v>53</v>
      </c>
      <c r="U180">
        <v>29</v>
      </c>
      <c r="V180">
        <v>42</v>
      </c>
      <c r="W180">
        <v>6</v>
      </c>
      <c r="X180">
        <v>1</v>
      </c>
      <c r="Y180">
        <v>0</v>
      </c>
      <c r="Z180">
        <v>3</v>
      </c>
      <c r="AA180">
        <v>11</v>
      </c>
      <c r="AB180">
        <v>0</v>
      </c>
      <c r="AC180">
        <v>4</v>
      </c>
      <c r="AD180">
        <v>1</v>
      </c>
      <c r="AE180">
        <v>0</v>
      </c>
      <c r="AF180">
        <v>0</v>
      </c>
      <c r="AG180">
        <v>7</v>
      </c>
      <c r="AH180">
        <v>1</v>
      </c>
      <c r="AI180">
        <v>0</v>
      </c>
      <c r="AJ180">
        <v>1</v>
      </c>
      <c r="AK180">
        <v>1</v>
      </c>
    </row>
    <row r="181" spans="1:37" x14ac:dyDescent="0.25">
      <c r="A181" t="s">
        <v>957</v>
      </c>
      <c r="C181" t="s">
        <v>1156</v>
      </c>
      <c r="E181" t="s">
        <v>252</v>
      </c>
      <c r="F181" t="s">
        <v>253</v>
      </c>
      <c r="G181" t="s">
        <v>1563</v>
      </c>
      <c r="H181" t="s">
        <v>1564</v>
      </c>
      <c r="I181">
        <v>201182</v>
      </c>
      <c r="J181">
        <v>444878</v>
      </c>
      <c r="K181" t="s">
        <v>1565</v>
      </c>
      <c r="L181" t="s">
        <v>1566</v>
      </c>
      <c r="M181" t="s">
        <v>1564</v>
      </c>
      <c r="N181">
        <v>0</v>
      </c>
      <c r="O181" t="s">
        <v>1567</v>
      </c>
      <c r="P181">
        <v>59</v>
      </c>
      <c r="Q181">
        <v>57</v>
      </c>
      <c r="R181">
        <v>31</v>
      </c>
      <c r="S181">
        <v>31</v>
      </c>
      <c r="T181">
        <v>39</v>
      </c>
      <c r="U181">
        <v>13</v>
      </c>
      <c r="V181">
        <v>46</v>
      </c>
      <c r="W181">
        <v>7</v>
      </c>
      <c r="X181">
        <v>3</v>
      </c>
      <c r="Y181">
        <v>0</v>
      </c>
      <c r="Z181">
        <v>3</v>
      </c>
      <c r="AA181">
        <v>19</v>
      </c>
      <c r="AB181">
        <v>0</v>
      </c>
      <c r="AC181">
        <v>0</v>
      </c>
      <c r="AD181">
        <v>0</v>
      </c>
      <c r="AE181">
        <v>0</v>
      </c>
      <c r="AF181">
        <v>1</v>
      </c>
      <c r="AG181">
        <v>12</v>
      </c>
      <c r="AH181">
        <v>0</v>
      </c>
      <c r="AI181">
        <v>957</v>
      </c>
      <c r="AJ181">
        <v>2</v>
      </c>
      <c r="AK181">
        <v>0</v>
      </c>
    </row>
    <row r="182" spans="1:37" x14ac:dyDescent="0.25">
      <c r="A182" t="s">
        <v>667</v>
      </c>
      <c r="B182" t="s">
        <v>951</v>
      </c>
      <c r="C182" t="s">
        <v>712</v>
      </c>
      <c r="E182" t="s">
        <v>96</v>
      </c>
      <c r="F182" t="s">
        <v>97</v>
      </c>
      <c r="G182" t="s">
        <v>1349</v>
      </c>
      <c r="H182" t="s">
        <v>1350</v>
      </c>
      <c r="I182">
        <v>226433</v>
      </c>
      <c r="J182">
        <v>586424</v>
      </c>
      <c r="K182" t="s">
        <v>1568</v>
      </c>
      <c r="L182" t="s">
        <v>1569</v>
      </c>
      <c r="M182" t="s">
        <v>1350</v>
      </c>
      <c r="N182">
        <v>12</v>
      </c>
      <c r="O182" t="s">
        <v>1570</v>
      </c>
      <c r="P182">
        <v>73</v>
      </c>
      <c r="Q182">
        <v>21</v>
      </c>
      <c r="R182">
        <v>49</v>
      </c>
      <c r="S182">
        <v>24</v>
      </c>
      <c r="T182">
        <v>53</v>
      </c>
      <c r="U182">
        <v>43</v>
      </c>
      <c r="V182">
        <v>28</v>
      </c>
      <c r="W182">
        <v>83</v>
      </c>
      <c r="X182">
        <v>0</v>
      </c>
      <c r="Y182">
        <v>1</v>
      </c>
      <c r="Z182">
        <v>2</v>
      </c>
      <c r="AA182">
        <v>9</v>
      </c>
      <c r="AB182">
        <v>0</v>
      </c>
      <c r="AC182">
        <v>0</v>
      </c>
      <c r="AD182">
        <v>1</v>
      </c>
      <c r="AE182">
        <v>0</v>
      </c>
      <c r="AF182">
        <v>0</v>
      </c>
      <c r="AG182">
        <v>12</v>
      </c>
      <c r="AH182">
        <v>0</v>
      </c>
      <c r="AI182">
        <v>399</v>
      </c>
      <c r="AJ182">
        <v>0</v>
      </c>
      <c r="AK182">
        <v>0</v>
      </c>
    </row>
    <row r="183" spans="1:37" x14ac:dyDescent="0.25">
      <c r="A183" t="s">
        <v>667</v>
      </c>
      <c r="B183" t="s">
        <v>951</v>
      </c>
      <c r="C183" t="s">
        <v>712</v>
      </c>
      <c r="E183" t="s">
        <v>244</v>
      </c>
      <c r="F183" t="s">
        <v>245</v>
      </c>
      <c r="G183" t="s">
        <v>1571</v>
      </c>
      <c r="H183" t="s">
        <v>1572</v>
      </c>
      <c r="I183">
        <v>175013</v>
      </c>
      <c r="J183">
        <v>443017</v>
      </c>
      <c r="K183" t="s">
        <v>1573</v>
      </c>
      <c r="L183" t="s">
        <v>1574</v>
      </c>
      <c r="M183" t="s">
        <v>245</v>
      </c>
      <c r="N183">
        <v>12</v>
      </c>
      <c r="O183" t="s">
        <v>1575</v>
      </c>
      <c r="P183">
        <v>77</v>
      </c>
      <c r="Q183">
        <v>47</v>
      </c>
      <c r="R183">
        <v>98</v>
      </c>
      <c r="S183">
        <v>63</v>
      </c>
      <c r="T183">
        <v>135</v>
      </c>
      <c r="U183">
        <v>176</v>
      </c>
      <c r="V183">
        <v>60</v>
      </c>
      <c r="W183">
        <v>57</v>
      </c>
      <c r="X183">
        <v>1</v>
      </c>
      <c r="Y183">
        <v>0</v>
      </c>
      <c r="Z183">
        <v>14</v>
      </c>
      <c r="AA183">
        <v>16</v>
      </c>
      <c r="AB183">
        <v>4</v>
      </c>
      <c r="AC183">
        <v>0</v>
      </c>
      <c r="AD183">
        <v>0</v>
      </c>
      <c r="AE183">
        <v>1</v>
      </c>
      <c r="AF183">
        <v>0</v>
      </c>
      <c r="AG183">
        <v>37</v>
      </c>
      <c r="AH183">
        <v>3</v>
      </c>
      <c r="AI183">
        <v>796</v>
      </c>
      <c r="AJ183">
        <v>4</v>
      </c>
      <c r="AK183">
        <v>3</v>
      </c>
    </row>
    <row r="184" spans="1:37" x14ac:dyDescent="0.25">
      <c r="A184" t="s">
        <v>667</v>
      </c>
      <c r="B184" t="s">
        <v>951</v>
      </c>
      <c r="C184" t="s">
        <v>700</v>
      </c>
      <c r="E184" t="s">
        <v>520</v>
      </c>
      <c r="F184" t="s">
        <v>521</v>
      </c>
      <c r="G184" t="s">
        <v>1576</v>
      </c>
      <c r="H184" t="s">
        <v>1577</v>
      </c>
      <c r="I184">
        <v>247224</v>
      </c>
      <c r="J184">
        <v>557935</v>
      </c>
      <c r="K184" t="s">
        <v>1578</v>
      </c>
      <c r="L184" t="s">
        <v>1579</v>
      </c>
      <c r="M184" t="s">
        <v>1577</v>
      </c>
      <c r="N184">
        <v>2</v>
      </c>
      <c r="O184" t="s">
        <v>1580</v>
      </c>
      <c r="P184">
        <v>45</v>
      </c>
      <c r="Q184">
        <v>27</v>
      </c>
      <c r="R184">
        <v>84</v>
      </c>
      <c r="S184">
        <v>81</v>
      </c>
      <c r="T184">
        <v>87</v>
      </c>
      <c r="U184">
        <v>28</v>
      </c>
      <c r="V184">
        <v>57</v>
      </c>
      <c r="W184">
        <v>9</v>
      </c>
      <c r="X184">
        <v>5</v>
      </c>
      <c r="Y184">
        <v>0</v>
      </c>
      <c r="Z184">
        <v>3</v>
      </c>
      <c r="AA184">
        <v>24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21</v>
      </c>
      <c r="AH184">
        <v>0</v>
      </c>
      <c r="AI184">
        <v>471</v>
      </c>
      <c r="AJ184">
        <v>0</v>
      </c>
      <c r="AK184">
        <v>0</v>
      </c>
    </row>
    <row r="185" spans="1:37" x14ac:dyDescent="0.25">
      <c r="A185" t="s">
        <v>957</v>
      </c>
      <c r="C185" t="s">
        <v>700</v>
      </c>
      <c r="E185" t="s">
        <v>402</v>
      </c>
      <c r="F185" t="s">
        <v>403</v>
      </c>
      <c r="G185" t="s">
        <v>1581</v>
      </c>
      <c r="H185" t="s">
        <v>1582</v>
      </c>
      <c r="I185">
        <v>104653</v>
      </c>
      <c r="J185">
        <v>451121</v>
      </c>
      <c r="K185" t="s">
        <v>1583</v>
      </c>
      <c r="L185" t="s">
        <v>1584</v>
      </c>
      <c r="M185" t="s">
        <v>403</v>
      </c>
      <c r="N185">
        <v>5</v>
      </c>
      <c r="O185" t="s">
        <v>1585</v>
      </c>
      <c r="P185">
        <v>93</v>
      </c>
      <c r="Q185">
        <v>97</v>
      </c>
      <c r="R185">
        <v>31</v>
      </c>
      <c r="S185">
        <v>35</v>
      </c>
      <c r="T185">
        <v>51</v>
      </c>
      <c r="U185">
        <v>9</v>
      </c>
      <c r="V185">
        <v>33</v>
      </c>
      <c r="W185">
        <v>175</v>
      </c>
      <c r="X185">
        <v>1</v>
      </c>
      <c r="Y185">
        <v>0</v>
      </c>
      <c r="Z185">
        <v>5</v>
      </c>
      <c r="AA185">
        <v>19</v>
      </c>
      <c r="AB185">
        <v>0</v>
      </c>
      <c r="AC185">
        <v>2</v>
      </c>
      <c r="AD185">
        <v>0</v>
      </c>
      <c r="AE185">
        <v>4</v>
      </c>
      <c r="AF185">
        <v>0</v>
      </c>
      <c r="AG185">
        <v>18</v>
      </c>
      <c r="AH185">
        <v>0</v>
      </c>
      <c r="AI185">
        <v>1390</v>
      </c>
      <c r="AJ185">
        <v>2</v>
      </c>
      <c r="AK185">
        <v>0</v>
      </c>
    </row>
    <row r="186" spans="1:37" x14ac:dyDescent="0.25">
      <c r="A186" t="s">
        <v>667</v>
      </c>
      <c r="B186" t="s">
        <v>929</v>
      </c>
      <c r="C186" t="s">
        <v>712</v>
      </c>
      <c r="E186" t="s">
        <v>200</v>
      </c>
      <c r="F186" t="s">
        <v>201</v>
      </c>
      <c r="G186" t="s">
        <v>1586</v>
      </c>
      <c r="H186" t="s">
        <v>1587</v>
      </c>
      <c r="I186">
        <v>202732</v>
      </c>
      <c r="J186">
        <v>503053</v>
      </c>
      <c r="K186" t="s">
        <v>1588</v>
      </c>
      <c r="L186" t="s">
        <v>1589</v>
      </c>
      <c r="M186" t="s">
        <v>201</v>
      </c>
      <c r="N186">
        <v>54</v>
      </c>
      <c r="O186" t="s">
        <v>1590</v>
      </c>
      <c r="P186">
        <v>29</v>
      </c>
      <c r="Q186">
        <v>27</v>
      </c>
      <c r="R186">
        <v>67</v>
      </c>
      <c r="S186">
        <v>70</v>
      </c>
      <c r="T186">
        <v>138</v>
      </c>
      <c r="U186">
        <v>50</v>
      </c>
      <c r="V186">
        <v>43</v>
      </c>
      <c r="W186">
        <v>69</v>
      </c>
      <c r="X186">
        <v>2</v>
      </c>
      <c r="Y186">
        <v>0</v>
      </c>
      <c r="Z186">
        <v>15</v>
      </c>
      <c r="AA186">
        <v>8</v>
      </c>
      <c r="AB186">
        <v>5</v>
      </c>
      <c r="AC186">
        <v>1</v>
      </c>
      <c r="AD186">
        <v>2</v>
      </c>
      <c r="AE186">
        <v>0</v>
      </c>
      <c r="AF186">
        <v>0</v>
      </c>
      <c r="AG186">
        <v>25</v>
      </c>
      <c r="AH186">
        <v>0</v>
      </c>
      <c r="AI186">
        <v>0</v>
      </c>
      <c r="AJ186">
        <v>6</v>
      </c>
      <c r="AK186">
        <v>0</v>
      </c>
    </row>
    <row r="187" spans="1:37" x14ac:dyDescent="0.25">
      <c r="A187" t="s">
        <v>667</v>
      </c>
      <c r="B187" t="s">
        <v>951</v>
      </c>
      <c r="C187" t="s">
        <v>712</v>
      </c>
      <c r="E187" t="s">
        <v>34</v>
      </c>
      <c r="F187" t="s">
        <v>35</v>
      </c>
      <c r="G187" t="s">
        <v>1591</v>
      </c>
      <c r="H187" t="s">
        <v>1592</v>
      </c>
      <c r="I187">
        <v>234471</v>
      </c>
      <c r="J187">
        <v>582254</v>
      </c>
      <c r="K187" t="s">
        <v>1593</v>
      </c>
      <c r="L187" t="s">
        <v>1594</v>
      </c>
      <c r="M187" t="s">
        <v>1448</v>
      </c>
      <c r="N187">
        <v>431</v>
      </c>
      <c r="O187" t="s">
        <v>1595</v>
      </c>
      <c r="P187">
        <v>36</v>
      </c>
      <c r="Q187">
        <v>21</v>
      </c>
      <c r="R187">
        <v>90</v>
      </c>
      <c r="S187">
        <v>52</v>
      </c>
      <c r="T187">
        <v>168</v>
      </c>
      <c r="U187">
        <v>79</v>
      </c>
      <c r="V187">
        <v>24</v>
      </c>
      <c r="W187">
        <v>25</v>
      </c>
      <c r="X187">
        <v>2</v>
      </c>
      <c r="Y187">
        <v>0</v>
      </c>
      <c r="Z187">
        <v>6</v>
      </c>
      <c r="AA187">
        <v>4</v>
      </c>
      <c r="AB187">
        <v>1</v>
      </c>
      <c r="AC187">
        <v>1</v>
      </c>
      <c r="AD187">
        <v>1</v>
      </c>
      <c r="AE187">
        <v>0</v>
      </c>
      <c r="AF187">
        <v>0</v>
      </c>
      <c r="AG187">
        <v>21</v>
      </c>
      <c r="AH187">
        <v>0</v>
      </c>
      <c r="AI187">
        <v>537</v>
      </c>
      <c r="AJ187">
        <v>3</v>
      </c>
      <c r="AK187">
        <v>3</v>
      </c>
    </row>
    <row r="188" spans="1:37" x14ac:dyDescent="0.25">
      <c r="A188" t="s">
        <v>667</v>
      </c>
      <c r="B188" t="s">
        <v>929</v>
      </c>
      <c r="C188" t="s">
        <v>712</v>
      </c>
      <c r="E188" t="s">
        <v>40</v>
      </c>
      <c r="F188" t="s">
        <v>41</v>
      </c>
      <c r="G188" t="s">
        <v>1596</v>
      </c>
      <c r="H188" t="s">
        <v>1597</v>
      </c>
      <c r="I188">
        <v>254851</v>
      </c>
      <c r="J188">
        <v>523915</v>
      </c>
      <c r="K188" t="s">
        <v>1598</v>
      </c>
      <c r="L188" t="s">
        <v>1599</v>
      </c>
      <c r="M188" t="s">
        <v>1597</v>
      </c>
      <c r="N188" t="s">
        <v>1600</v>
      </c>
      <c r="O188" t="s">
        <v>1601</v>
      </c>
      <c r="P188">
        <v>23</v>
      </c>
      <c r="Q188">
        <v>47</v>
      </c>
      <c r="R188">
        <v>24</v>
      </c>
      <c r="S188">
        <v>15</v>
      </c>
      <c r="T188">
        <v>8</v>
      </c>
      <c r="U188">
        <v>3</v>
      </c>
      <c r="V188">
        <v>24</v>
      </c>
      <c r="W188">
        <v>9</v>
      </c>
      <c r="X188">
        <v>0</v>
      </c>
      <c r="Y188">
        <v>0</v>
      </c>
      <c r="Z188">
        <v>1</v>
      </c>
      <c r="AA188">
        <v>4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9</v>
      </c>
      <c r="AH188">
        <v>0</v>
      </c>
      <c r="AI188">
        <v>5</v>
      </c>
      <c r="AJ188">
        <v>0</v>
      </c>
      <c r="AK188">
        <v>0</v>
      </c>
    </row>
    <row r="189" spans="1:37" x14ac:dyDescent="0.25">
      <c r="A189" t="s">
        <v>667</v>
      </c>
      <c r="B189" t="s">
        <v>945</v>
      </c>
      <c r="C189" t="s">
        <v>712</v>
      </c>
      <c r="I189">
        <v>0</v>
      </c>
      <c r="J189">
        <v>0</v>
      </c>
      <c r="K189" t="s">
        <v>1602</v>
      </c>
      <c r="L189" t="s">
        <v>1603</v>
      </c>
      <c r="M189" t="s">
        <v>261</v>
      </c>
      <c r="N189">
        <v>77</v>
      </c>
      <c r="O189" t="s">
        <v>1604</v>
      </c>
      <c r="P189">
        <v>31</v>
      </c>
      <c r="Q189">
        <v>33</v>
      </c>
      <c r="R189">
        <v>44</v>
      </c>
      <c r="S189">
        <v>103</v>
      </c>
      <c r="T189">
        <v>86</v>
      </c>
      <c r="U189">
        <v>20</v>
      </c>
      <c r="V189">
        <v>17</v>
      </c>
      <c r="W189">
        <v>72</v>
      </c>
      <c r="X189">
        <v>4</v>
      </c>
      <c r="Y189">
        <v>0</v>
      </c>
      <c r="Z189">
        <v>7</v>
      </c>
      <c r="AA189">
        <v>5</v>
      </c>
      <c r="AB189">
        <v>1</v>
      </c>
      <c r="AC189">
        <v>3</v>
      </c>
      <c r="AD189">
        <v>0</v>
      </c>
      <c r="AE189">
        <v>1</v>
      </c>
      <c r="AF189">
        <v>11</v>
      </c>
      <c r="AG189">
        <v>10</v>
      </c>
      <c r="AH189">
        <v>0</v>
      </c>
      <c r="AI189">
        <v>440</v>
      </c>
      <c r="AJ189">
        <v>1</v>
      </c>
      <c r="AK189">
        <v>1</v>
      </c>
    </row>
    <row r="190" spans="1:37" x14ac:dyDescent="0.25">
      <c r="A190" t="s">
        <v>667</v>
      </c>
      <c r="B190" t="s">
        <v>929</v>
      </c>
      <c r="C190" t="s">
        <v>700</v>
      </c>
      <c r="E190" t="s">
        <v>504</v>
      </c>
      <c r="F190" t="s">
        <v>505</v>
      </c>
      <c r="G190" t="s">
        <v>1605</v>
      </c>
      <c r="H190" t="s">
        <v>1606</v>
      </c>
      <c r="I190">
        <v>186255</v>
      </c>
      <c r="J190">
        <v>319799</v>
      </c>
      <c r="K190" t="s">
        <v>1607</v>
      </c>
      <c r="L190" t="s">
        <v>1608</v>
      </c>
      <c r="M190" t="s">
        <v>1609</v>
      </c>
      <c r="N190">
        <v>1</v>
      </c>
      <c r="O190" t="s">
        <v>1610</v>
      </c>
      <c r="P190">
        <v>117</v>
      </c>
      <c r="Q190">
        <v>109</v>
      </c>
      <c r="R190">
        <v>37</v>
      </c>
      <c r="S190">
        <v>73</v>
      </c>
      <c r="T190">
        <v>114</v>
      </c>
      <c r="U190">
        <v>36</v>
      </c>
      <c r="V190">
        <v>51</v>
      </c>
      <c r="W190">
        <v>5</v>
      </c>
      <c r="X190">
        <v>2</v>
      </c>
      <c r="Y190">
        <v>0</v>
      </c>
      <c r="Z190">
        <v>0</v>
      </c>
      <c r="AA190">
        <v>20</v>
      </c>
      <c r="AB190">
        <v>1</v>
      </c>
      <c r="AC190">
        <v>0</v>
      </c>
      <c r="AD190">
        <v>1</v>
      </c>
      <c r="AE190">
        <v>1</v>
      </c>
      <c r="AF190">
        <v>0</v>
      </c>
      <c r="AG190">
        <v>28</v>
      </c>
      <c r="AH190">
        <v>0</v>
      </c>
      <c r="AI190">
        <v>0</v>
      </c>
      <c r="AJ190">
        <v>4</v>
      </c>
      <c r="AK190">
        <v>0</v>
      </c>
    </row>
    <row r="191" spans="1:37" x14ac:dyDescent="0.25">
      <c r="A191" t="s">
        <v>667</v>
      </c>
      <c r="B191" t="s">
        <v>1555</v>
      </c>
      <c r="C191" t="s">
        <v>712</v>
      </c>
      <c r="E191" t="s">
        <v>438</v>
      </c>
      <c r="F191" t="s">
        <v>439</v>
      </c>
      <c r="G191" t="s">
        <v>1611</v>
      </c>
      <c r="H191" t="s">
        <v>1612</v>
      </c>
      <c r="I191">
        <v>161184</v>
      </c>
      <c r="J191">
        <v>384760</v>
      </c>
      <c r="K191" t="s">
        <v>1607</v>
      </c>
      <c r="L191" t="s">
        <v>1613</v>
      </c>
      <c r="M191" t="s">
        <v>439</v>
      </c>
      <c r="N191">
        <v>69</v>
      </c>
      <c r="O191" t="s">
        <v>1614</v>
      </c>
      <c r="P191">
        <v>43</v>
      </c>
      <c r="Q191">
        <v>62</v>
      </c>
      <c r="R191">
        <v>45</v>
      </c>
      <c r="S191">
        <v>36</v>
      </c>
      <c r="T191">
        <v>99</v>
      </c>
      <c r="U191">
        <v>49</v>
      </c>
      <c r="V191">
        <v>41</v>
      </c>
      <c r="W191">
        <v>3</v>
      </c>
      <c r="X191">
        <v>3</v>
      </c>
      <c r="Y191">
        <v>0</v>
      </c>
      <c r="Z191">
        <v>5</v>
      </c>
      <c r="AA191">
        <v>22</v>
      </c>
      <c r="AB191">
        <v>1</v>
      </c>
      <c r="AC191">
        <v>0</v>
      </c>
      <c r="AD191">
        <v>1</v>
      </c>
      <c r="AE191">
        <v>0</v>
      </c>
      <c r="AF191">
        <v>1</v>
      </c>
      <c r="AG191">
        <v>26</v>
      </c>
      <c r="AH191">
        <v>0</v>
      </c>
      <c r="AI191">
        <v>442</v>
      </c>
      <c r="AJ191">
        <v>3</v>
      </c>
      <c r="AK191">
        <v>1</v>
      </c>
    </row>
    <row r="192" spans="1:37" x14ac:dyDescent="0.25">
      <c r="A192" t="s">
        <v>957</v>
      </c>
      <c r="C192" t="s">
        <v>712</v>
      </c>
      <c r="E192" t="s">
        <v>544</v>
      </c>
      <c r="F192" t="s">
        <v>545</v>
      </c>
      <c r="G192" t="s">
        <v>1615</v>
      </c>
      <c r="H192" t="s">
        <v>1616</v>
      </c>
      <c r="I192">
        <v>190117</v>
      </c>
      <c r="J192">
        <v>313882</v>
      </c>
      <c r="K192" t="s">
        <v>1617</v>
      </c>
      <c r="L192" t="s">
        <v>1618</v>
      </c>
      <c r="M192" t="s">
        <v>1616</v>
      </c>
      <c r="N192">
        <v>2</v>
      </c>
      <c r="O192" t="s">
        <v>1619</v>
      </c>
      <c r="P192">
        <v>114</v>
      </c>
      <c r="Q192">
        <v>107</v>
      </c>
      <c r="R192">
        <v>27</v>
      </c>
      <c r="S192">
        <v>27</v>
      </c>
      <c r="T192">
        <v>21</v>
      </c>
      <c r="U192">
        <v>13</v>
      </c>
      <c r="V192">
        <v>35</v>
      </c>
      <c r="W192">
        <v>4</v>
      </c>
      <c r="X192">
        <v>0</v>
      </c>
      <c r="Y192">
        <v>1</v>
      </c>
      <c r="Z192">
        <v>2</v>
      </c>
      <c r="AA192">
        <v>16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7</v>
      </c>
      <c r="AH192">
        <v>1</v>
      </c>
      <c r="AI192">
        <v>1000</v>
      </c>
      <c r="AJ192">
        <v>7</v>
      </c>
      <c r="AK192">
        <v>2</v>
      </c>
    </row>
    <row r="193" spans="1:37" x14ac:dyDescent="0.25">
      <c r="A193" t="s">
        <v>667</v>
      </c>
      <c r="B193" t="s">
        <v>1006</v>
      </c>
      <c r="C193" t="s">
        <v>712</v>
      </c>
      <c r="E193" t="s">
        <v>306</v>
      </c>
      <c r="F193" t="s">
        <v>307</v>
      </c>
      <c r="G193" t="s">
        <v>1620</v>
      </c>
      <c r="H193" t="s">
        <v>1621</v>
      </c>
      <c r="I193">
        <v>102988</v>
      </c>
      <c r="J193">
        <v>488239</v>
      </c>
      <c r="K193" t="s">
        <v>1622</v>
      </c>
      <c r="L193" t="s">
        <v>1623</v>
      </c>
      <c r="M193" t="s">
        <v>307</v>
      </c>
      <c r="N193">
        <v>10</v>
      </c>
      <c r="O193" t="s">
        <v>1624</v>
      </c>
      <c r="P193">
        <v>33</v>
      </c>
      <c r="Q193">
        <v>60</v>
      </c>
      <c r="R193">
        <v>117</v>
      </c>
      <c r="S193">
        <v>45</v>
      </c>
      <c r="T193">
        <v>143</v>
      </c>
      <c r="U193">
        <v>126</v>
      </c>
      <c r="V193">
        <v>73</v>
      </c>
      <c r="W193">
        <v>9</v>
      </c>
      <c r="X193">
        <v>2</v>
      </c>
      <c r="Y193">
        <v>0</v>
      </c>
      <c r="Z193">
        <v>20</v>
      </c>
      <c r="AA193">
        <v>13</v>
      </c>
      <c r="AB193">
        <v>3</v>
      </c>
      <c r="AC193">
        <v>1</v>
      </c>
      <c r="AD193">
        <v>4</v>
      </c>
      <c r="AE193">
        <v>2</v>
      </c>
      <c r="AF193">
        <v>3</v>
      </c>
      <c r="AG193">
        <v>67</v>
      </c>
      <c r="AH193">
        <v>0</v>
      </c>
      <c r="AI193">
        <v>2000</v>
      </c>
      <c r="AJ193">
        <v>3</v>
      </c>
      <c r="AK193">
        <v>4</v>
      </c>
    </row>
    <row r="194" spans="1:37" x14ac:dyDescent="0.25">
      <c r="A194" t="s">
        <v>957</v>
      </c>
      <c r="C194" t="s">
        <v>712</v>
      </c>
      <c r="E194" t="s">
        <v>336</v>
      </c>
      <c r="F194" t="s">
        <v>337</v>
      </c>
      <c r="G194" t="s">
        <v>1625</v>
      </c>
      <c r="H194" t="s">
        <v>1626</v>
      </c>
      <c r="I194">
        <v>114095</v>
      </c>
      <c r="J194">
        <v>472721</v>
      </c>
      <c r="K194" t="s">
        <v>1627</v>
      </c>
      <c r="L194" t="s">
        <v>1628</v>
      </c>
      <c r="M194" t="s">
        <v>1629</v>
      </c>
      <c r="N194" t="s">
        <v>1630</v>
      </c>
      <c r="O194" t="s">
        <v>1631</v>
      </c>
      <c r="P194">
        <v>83</v>
      </c>
      <c r="Q194">
        <v>93</v>
      </c>
      <c r="R194">
        <v>15</v>
      </c>
      <c r="S194">
        <v>112</v>
      </c>
      <c r="T194">
        <v>61</v>
      </c>
      <c r="U194">
        <v>13</v>
      </c>
      <c r="V194">
        <v>50</v>
      </c>
      <c r="W194">
        <v>14</v>
      </c>
      <c r="X194">
        <v>2</v>
      </c>
      <c r="Y194">
        <v>1</v>
      </c>
      <c r="Z194">
        <v>5</v>
      </c>
      <c r="AA194">
        <v>25</v>
      </c>
      <c r="AB194">
        <v>0</v>
      </c>
      <c r="AC194">
        <v>4</v>
      </c>
      <c r="AD194">
        <v>0</v>
      </c>
      <c r="AE194">
        <v>0</v>
      </c>
      <c r="AF194">
        <v>0</v>
      </c>
      <c r="AG194">
        <v>28</v>
      </c>
      <c r="AH194">
        <v>1</v>
      </c>
      <c r="AI194">
        <v>937</v>
      </c>
      <c r="AJ194">
        <v>0</v>
      </c>
      <c r="AK194">
        <v>1</v>
      </c>
    </row>
    <row r="195" spans="1:37" x14ac:dyDescent="0.25">
      <c r="A195" t="s">
        <v>667</v>
      </c>
      <c r="B195" t="s">
        <v>951</v>
      </c>
      <c r="C195" t="s">
        <v>712</v>
      </c>
      <c r="E195" t="s">
        <v>118</v>
      </c>
      <c r="F195" t="s">
        <v>119</v>
      </c>
      <c r="G195" t="s">
        <v>1386</v>
      </c>
      <c r="H195" t="s">
        <v>1387</v>
      </c>
      <c r="I195">
        <v>117951</v>
      </c>
      <c r="J195">
        <v>486049</v>
      </c>
      <c r="K195" t="s">
        <v>1632</v>
      </c>
      <c r="L195" t="s">
        <v>1633</v>
      </c>
      <c r="M195" t="s">
        <v>119</v>
      </c>
      <c r="N195">
        <v>522</v>
      </c>
      <c r="O195" t="s">
        <v>1634</v>
      </c>
      <c r="P195">
        <v>30</v>
      </c>
      <c r="Q195">
        <v>20</v>
      </c>
      <c r="R195">
        <v>50</v>
      </c>
      <c r="S195">
        <v>66</v>
      </c>
      <c r="T195">
        <v>126</v>
      </c>
      <c r="U195">
        <v>65</v>
      </c>
      <c r="V195">
        <v>28</v>
      </c>
      <c r="W195">
        <v>4</v>
      </c>
      <c r="X195">
        <v>3</v>
      </c>
      <c r="Y195">
        <v>0</v>
      </c>
      <c r="Z195">
        <v>14</v>
      </c>
      <c r="AA195">
        <v>8</v>
      </c>
      <c r="AB195">
        <v>3</v>
      </c>
      <c r="AC195">
        <v>1</v>
      </c>
      <c r="AD195">
        <v>1</v>
      </c>
      <c r="AE195">
        <v>0</v>
      </c>
      <c r="AF195">
        <v>2</v>
      </c>
      <c r="AG195">
        <v>25</v>
      </c>
      <c r="AH195">
        <v>0</v>
      </c>
      <c r="AI195">
        <v>446</v>
      </c>
      <c r="AJ195">
        <v>0</v>
      </c>
      <c r="AK195">
        <v>0</v>
      </c>
    </row>
    <row r="196" spans="1:37" x14ac:dyDescent="0.25">
      <c r="A196" t="s">
        <v>667</v>
      </c>
      <c r="B196" t="s">
        <v>1167</v>
      </c>
      <c r="C196" t="s">
        <v>700</v>
      </c>
      <c r="E196" t="s">
        <v>118</v>
      </c>
      <c r="F196" t="s">
        <v>119</v>
      </c>
      <c r="G196" t="s">
        <v>1298</v>
      </c>
      <c r="H196" t="s">
        <v>1299</v>
      </c>
      <c r="I196">
        <v>126226</v>
      </c>
      <c r="J196">
        <v>481292</v>
      </c>
      <c r="K196" t="s">
        <v>1635</v>
      </c>
      <c r="L196" t="s">
        <v>1430</v>
      </c>
      <c r="M196" t="s">
        <v>119</v>
      </c>
      <c r="N196">
        <v>741</v>
      </c>
      <c r="O196" t="s">
        <v>1431</v>
      </c>
      <c r="P196">
        <v>10</v>
      </c>
      <c r="Q196">
        <v>33</v>
      </c>
      <c r="R196">
        <v>65</v>
      </c>
      <c r="S196">
        <v>9</v>
      </c>
      <c r="T196">
        <v>50</v>
      </c>
      <c r="U196">
        <v>25</v>
      </c>
      <c r="V196">
        <v>39</v>
      </c>
      <c r="W196">
        <v>21</v>
      </c>
      <c r="X196">
        <v>1</v>
      </c>
      <c r="Y196">
        <v>0</v>
      </c>
      <c r="Z196">
        <v>8</v>
      </c>
      <c r="AA196">
        <v>9</v>
      </c>
      <c r="AB196">
        <v>0</v>
      </c>
      <c r="AC196">
        <v>2</v>
      </c>
      <c r="AD196">
        <v>0</v>
      </c>
      <c r="AE196">
        <v>0</v>
      </c>
      <c r="AF196">
        <v>1</v>
      </c>
      <c r="AG196">
        <v>16</v>
      </c>
      <c r="AH196">
        <v>0</v>
      </c>
      <c r="AI196">
        <v>0</v>
      </c>
    </row>
    <row r="197" spans="1:37" x14ac:dyDescent="0.25">
      <c r="A197" t="s">
        <v>957</v>
      </c>
      <c r="C197" t="s">
        <v>1156</v>
      </c>
      <c r="E197" t="s">
        <v>420</v>
      </c>
      <c r="F197" t="s">
        <v>421</v>
      </c>
      <c r="G197" t="s">
        <v>1636</v>
      </c>
      <c r="H197" t="s">
        <v>1637</v>
      </c>
      <c r="I197">
        <v>46772</v>
      </c>
      <c r="J197">
        <v>373109</v>
      </c>
      <c r="K197" t="s">
        <v>1638</v>
      </c>
      <c r="L197" t="s">
        <v>1639</v>
      </c>
      <c r="M197" t="s">
        <v>421</v>
      </c>
      <c r="N197">
        <v>1</v>
      </c>
      <c r="O197" t="s">
        <v>1640</v>
      </c>
      <c r="P197">
        <v>123</v>
      </c>
      <c r="Q197">
        <v>137</v>
      </c>
      <c r="R197">
        <v>101</v>
      </c>
      <c r="S197">
        <v>104</v>
      </c>
      <c r="T197">
        <v>106</v>
      </c>
      <c r="U197">
        <v>21</v>
      </c>
      <c r="V197">
        <v>76</v>
      </c>
      <c r="W197">
        <v>84</v>
      </c>
      <c r="X197">
        <v>35</v>
      </c>
      <c r="Y197">
        <v>1</v>
      </c>
      <c r="Z197">
        <v>5</v>
      </c>
      <c r="AA197">
        <v>35</v>
      </c>
      <c r="AB197">
        <v>3</v>
      </c>
      <c r="AC197">
        <v>1</v>
      </c>
      <c r="AD197">
        <v>3</v>
      </c>
      <c r="AE197">
        <v>2</v>
      </c>
      <c r="AF197">
        <v>0</v>
      </c>
      <c r="AG197">
        <v>34</v>
      </c>
      <c r="AH197">
        <v>1</v>
      </c>
      <c r="AI197">
        <v>1771</v>
      </c>
      <c r="AJ197">
        <v>1</v>
      </c>
      <c r="AK197">
        <v>2</v>
      </c>
    </row>
    <row r="198" spans="1:37" x14ac:dyDescent="0.25">
      <c r="A198" t="s">
        <v>667</v>
      </c>
      <c r="B198" t="s">
        <v>945</v>
      </c>
      <c r="C198" t="s">
        <v>712</v>
      </c>
      <c r="E198" t="s">
        <v>118</v>
      </c>
      <c r="F198" t="s">
        <v>119</v>
      </c>
      <c r="G198" t="s">
        <v>1641</v>
      </c>
      <c r="H198" t="s">
        <v>1642</v>
      </c>
      <c r="I198">
        <v>115199</v>
      </c>
      <c r="J198">
        <v>487956</v>
      </c>
      <c r="K198" t="s">
        <v>1643</v>
      </c>
      <c r="L198" t="s">
        <v>1644</v>
      </c>
      <c r="M198" t="s">
        <v>119</v>
      </c>
      <c r="N198">
        <v>550</v>
      </c>
      <c r="O198" t="s">
        <v>1645</v>
      </c>
      <c r="P198">
        <v>24</v>
      </c>
      <c r="Q198">
        <v>47</v>
      </c>
      <c r="R198">
        <v>82</v>
      </c>
      <c r="S198">
        <v>24</v>
      </c>
      <c r="T198">
        <v>60</v>
      </c>
      <c r="U198">
        <v>41</v>
      </c>
      <c r="V198">
        <v>43</v>
      </c>
      <c r="W198">
        <v>20</v>
      </c>
      <c r="X198">
        <v>1</v>
      </c>
      <c r="Y198">
        <v>1</v>
      </c>
      <c r="Z198">
        <v>7</v>
      </c>
      <c r="AA198">
        <v>4</v>
      </c>
      <c r="AB198">
        <v>10</v>
      </c>
      <c r="AC198">
        <v>2</v>
      </c>
      <c r="AD198">
        <v>0</v>
      </c>
      <c r="AE198">
        <v>5</v>
      </c>
      <c r="AF198">
        <v>2</v>
      </c>
      <c r="AG198">
        <v>15</v>
      </c>
      <c r="AH198">
        <v>1</v>
      </c>
      <c r="AI198">
        <v>391</v>
      </c>
      <c r="AJ198">
        <v>0</v>
      </c>
      <c r="AK198">
        <v>2</v>
      </c>
    </row>
    <row r="199" spans="1:37" x14ac:dyDescent="0.25">
      <c r="A199" t="s">
        <v>667</v>
      </c>
      <c r="B199" t="s">
        <v>951</v>
      </c>
      <c r="C199" t="s">
        <v>700</v>
      </c>
      <c r="E199" t="s">
        <v>100</v>
      </c>
      <c r="F199" t="s">
        <v>101</v>
      </c>
      <c r="G199" t="s">
        <v>1646</v>
      </c>
      <c r="H199" t="s">
        <v>1647</v>
      </c>
      <c r="I199">
        <v>255257</v>
      </c>
      <c r="J199">
        <v>468401</v>
      </c>
      <c r="K199" t="s">
        <v>1648</v>
      </c>
      <c r="L199" t="s">
        <v>1649</v>
      </c>
      <c r="M199" t="s">
        <v>101</v>
      </c>
      <c r="N199">
        <v>615</v>
      </c>
      <c r="O199" t="s">
        <v>1650</v>
      </c>
      <c r="P199">
        <v>42</v>
      </c>
      <c r="Q199">
        <v>79</v>
      </c>
      <c r="R199">
        <v>36</v>
      </c>
      <c r="S199">
        <v>26</v>
      </c>
      <c r="T199">
        <v>73</v>
      </c>
      <c r="U199">
        <v>26</v>
      </c>
      <c r="V199">
        <v>90</v>
      </c>
      <c r="W199">
        <v>28</v>
      </c>
      <c r="X199">
        <v>1</v>
      </c>
      <c r="Y199">
        <v>0</v>
      </c>
      <c r="Z199">
        <v>4</v>
      </c>
      <c r="AA199">
        <v>8</v>
      </c>
      <c r="AB199">
        <v>2</v>
      </c>
      <c r="AC199">
        <v>1</v>
      </c>
      <c r="AD199">
        <v>0</v>
      </c>
      <c r="AE199">
        <v>0</v>
      </c>
      <c r="AF199">
        <v>0</v>
      </c>
      <c r="AG199">
        <v>15</v>
      </c>
      <c r="AH199">
        <v>0</v>
      </c>
      <c r="AI199">
        <v>431</v>
      </c>
      <c r="AJ199">
        <v>0</v>
      </c>
      <c r="AK199">
        <v>0</v>
      </c>
    </row>
    <row r="200" spans="1:37" x14ac:dyDescent="0.25">
      <c r="A200" t="s">
        <v>957</v>
      </c>
      <c r="C200" t="s">
        <v>1156</v>
      </c>
      <c r="E200" t="s">
        <v>66</v>
      </c>
      <c r="F200" t="s">
        <v>67</v>
      </c>
      <c r="G200" t="s">
        <v>1651</v>
      </c>
      <c r="H200" t="s">
        <v>1652</v>
      </c>
      <c r="I200">
        <v>91100</v>
      </c>
      <c r="J200">
        <v>436293</v>
      </c>
      <c r="K200" t="s">
        <v>1653</v>
      </c>
      <c r="L200" t="s">
        <v>1654</v>
      </c>
      <c r="M200" t="s">
        <v>67</v>
      </c>
      <c r="N200">
        <v>156</v>
      </c>
      <c r="O200" t="s">
        <v>1655</v>
      </c>
      <c r="P200">
        <v>17</v>
      </c>
      <c r="Q200">
        <v>39</v>
      </c>
      <c r="R200">
        <v>28</v>
      </c>
      <c r="S200">
        <v>25</v>
      </c>
      <c r="T200">
        <v>105</v>
      </c>
      <c r="U200">
        <v>48</v>
      </c>
      <c r="V200">
        <v>25</v>
      </c>
      <c r="W200">
        <v>9</v>
      </c>
      <c r="X200">
        <v>3</v>
      </c>
      <c r="Y200">
        <v>0</v>
      </c>
      <c r="Z200">
        <v>13</v>
      </c>
      <c r="AA200">
        <v>6</v>
      </c>
      <c r="AB200">
        <v>1</v>
      </c>
      <c r="AC200">
        <v>0</v>
      </c>
      <c r="AD200">
        <v>0</v>
      </c>
      <c r="AE200">
        <v>0</v>
      </c>
      <c r="AF200">
        <v>1</v>
      </c>
      <c r="AG200">
        <v>25</v>
      </c>
      <c r="AH200">
        <v>0</v>
      </c>
      <c r="AI200">
        <v>999</v>
      </c>
      <c r="AJ200">
        <v>3</v>
      </c>
      <c r="AK200">
        <v>1</v>
      </c>
    </row>
    <row r="201" spans="1:37" x14ac:dyDescent="0.25">
      <c r="A201" t="s">
        <v>667</v>
      </c>
      <c r="B201" t="s">
        <v>1656</v>
      </c>
      <c r="C201" t="s">
        <v>666</v>
      </c>
      <c r="D201" t="s">
        <v>1657</v>
      </c>
      <c r="E201" t="s">
        <v>86</v>
      </c>
      <c r="F201" t="s">
        <v>87</v>
      </c>
      <c r="G201" t="s">
        <v>883</v>
      </c>
      <c r="H201" t="s">
        <v>884</v>
      </c>
      <c r="I201">
        <v>158494</v>
      </c>
      <c r="J201">
        <v>570002</v>
      </c>
      <c r="K201" t="s">
        <v>1658</v>
      </c>
      <c r="L201" t="s">
        <v>886</v>
      </c>
      <c r="M201" t="s">
        <v>884</v>
      </c>
      <c r="N201">
        <v>36</v>
      </c>
      <c r="O201" t="s">
        <v>887</v>
      </c>
      <c r="P201">
        <v>29</v>
      </c>
      <c r="Q201">
        <v>28</v>
      </c>
      <c r="R201">
        <v>16</v>
      </c>
      <c r="S201">
        <v>22</v>
      </c>
      <c r="T201">
        <v>34</v>
      </c>
      <c r="U201">
        <v>25</v>
      </c>
      <c r="V201">
        <v>24</v>
      </c>
      <c r="W201">
        <v>6</v>
      </c>
      <c r="X201">
        <v>1</v>
      </c>
      <c r="Y201">
        <v>0</v>
      </c>
      <c r="Z201">
        <v>0</v>
      </c>
      <c r="AA201">
        <v>10</v>
      </c>
      <c r="AB201">
        <v>2</v>
      </c>
      <c r="AC201">
        <v>1</v>
      </c>
      <c r="AD201">
        <v>0</v>
      </c>
      <c r="AE201">
        <v>0</v>
      </c>
      <c r="AF201">
        <v>0</v>
      </c>
      <c r="AG201">
        <v>14</v>
      </c>
      <c r="AH201">
        <v>0</v>
      </c>
      <c r="AI201">
        <v>464</v>
      </c>
      <c r="AJ201">
        <v>2</v>
      </c>
      <c r="AK201">
        <v>1</v>
      </c>
    </row>
    <row r="202" spans="1:37" x14ac:dyDescent="0.25">
      <c r="A202" t="s">
        <v>667</v>
      </c>
      <c r="B202" t="s">
        <v>1167</v>
      </c>
      <c r="C202" t="s">
        <v>700</v>
      </c>
      <c r="D202" t="s">
        <v>1168</v>
      </c>
      <c r="E202" t="s">
        <v>118</v>
      </c>
      <c r="F202" t="s">
        <v>119</v>
      </c>
      <c r="G202" t="s">
        <v>1520</v>
      </c>
      <c r="H202" t="s">
        <v>1521</v>
      </c>
      <c r="I202">
        <v>120910</v>
      </c>
      <c r="J202">
        <v>489237</v>
      </c>
      <c r="K202" t="s">
        <v>1659</v>
      </c>
      <c r="L202" t="s">
        <v>1523</v>
      </c>
      <c r="M202" t="s">
        <v>119</v>
      </c>
      <c r="N202">
        <v>396</v>
      </c>
      <c r="O202" t="s">
        <v>1660</v>
      </c>
      <c r="P202">
        <v>12</v>
      </c>
      <c r="Q202">
        <v>22</v>
      </c>
      <c r="R202">
        <v>64</v>
      </c>
      <c r="S202">
        <v>23</v>
      </c>
      <c r="T202">
        <v>108</v>
      </c>
      <c r="U202">
        <v>104</v>
      </c>
      <c r="V202">
        <v>41</v>
      </c>
      <c r="W202">
        <v>3</v>
      </c>
      <c r="X202">
        <v>1</v>
      </c>
      <c r="Y202">
        <v>0</v>
      </c>
      <c r="Z202">
        <v>9</v>
      </c>
      <c r="AA202">
        <v>3</v>
      </c>
      <c r="AB202">
        <v>11</v>
      </c>
      <c r="AC202">
        <v>0</v>
      </c>
      <c r="AD202">
        <v>0</v>
      </c>
      <c r="AE202">
        <v>0</v>
      </c>
      <c r="AF202">
        <v>3</v>
      </c>
      <c r="AG202">
        <v>33</v>
      </c>
      <c r="AH202">
        <v>0</v>
      </c>
      <c r="AI202">
        <v>0</v>
      </c>
    </row>
    <row r="203" spans="1:37" x14ac:dyDescent="0.25">
      <c r="A203" t="s">
        <v>667</v>
      </c>
      <c r="B203" t="s">
        <v>1006</v>
      </c>
      <c r="C203" t="s">
        <v>712</v>
      </c>
      <c r="E203" t="s">
        <v>152</v>
      </c>
      <c r="F203" t="s">
        <v>153</v>
      </c>
      <c r="G203" t="s">
        <v>1661</v>
      </c>
      <c r="H203" t="s">
        <v>1662</v>
      </c>
      <c r="I203">
        <v>83919</v>
      </c>
      <c r="J203">
        <v>392745</v>
      </c>
      <c r="K203" t="s">
        <v>1663</v>
      </c>
      <c r="L203" t="s">
        <v>1664</v>
      </c>
      <c r="M203" t="s">
        <v>1665</v>
      </c>
      <c r="N203">
        <v>105</v>
      </c>
      <c r="O203" t="s">
        <v>1666</v>
      </c>
      <c r="P203">
        <v>67</v>
      </c>
      <c r="Q203">
        <v>123</v>
      </c>
      <c r="R203">
        <v>24</v>
      </c>
      <c r="S203">
        <v>71</v>
      </c>
      <c r="T203">
        <v>53</v>
      </c>
      <c r="U203">
        <v>12</v>
      </c>
      <c r="V203">
        <v>48</v>
      </c>
      <c r="W203">
        <v>4</v>
      </c>
      <c r="X203">
        <v>4</v>
      </c>
      <c r="Y203">
        <v>0</v>
      </c>
      <c r="Z203">
        <v>4</v>
      </c>
      <c r="AA203">
        <v>29</v>
      </c>
      <c r="AB203">
        <v>0</v>
      </c>
      <c r="AC203">
        <v>0</v>
      </c>
      <c r="AD203">
        <v>0</v>
      </c>
      <c r="AE203">
        <v>1</v>
      </c>
      <c r="AF203">
        <v>0</v>
      </c>
      <c r="AG203">
        <v>15</v>
      </c>
      <c r="AH203">
        <v>0</v>
      </c>
      <c r="AI203">
        <v>1387</v>
      </c>
      <c r="AJ203">
        <v>0</v>
      </c>
      <c r="AK203">
        <v>0</v>
      </c>
    </row>
    <row r="204" spans="1:37" x14ac:dyDescent="0.25">
      <c r="A204" t="s">
        <v>667</v>
      </c>
      <c r="B204" t="s">
        <v>1667</v>
      </c>
      <c r="C204" t="s">
        <v>700</v>
      </c>
      <c r="D204" t="s">
        <v>1668</v>
      </c>
      <c r="E204" t="s">
        <v>118</v>
      </c>
      <c r="F204" t="s">
        <v>119</v>
      </c>
      <c r="G204" t="s">
        <v>1669</v>
      </c>
      <c r="H204" t="s">
        <v>1670</v>
      </c>
      <c r="I204">
        <v>114947</v>
      </c>
      <c r="J204">
        <v>485182</v>
      </c>
      <c r="K204" t="s">
        <v>1671</v>
      </c>
      <c r="L204" t="s">
        <v>1672</v>
      </c>
      <c r="M204" t="s">
        <v>119</v>
      </c>
      <c r="N204">
        <v>377</v>
      </c>
      <c r="O204" t="s">
        <v>1673</v>
      </c>
      <c r="P204">
        <v>21</v>
      </c>
      <c r="Q204">
        <v>37</v>
      </c>
      <c r="R204">
        <v>59</v>
      </c>
      <c r="S204">
        <v>22</v>
      </c>
      <c r="T204">
        <v>67</v>
      </c>
      <c r="U204">
        <v>22</v>
      </c>
      <c r="V204">
        <v>26</v>
      </c>
      <c r="W204">
        <v>5</v>
      </c>
      <c r="X204">
        <v>1</v>
      </c>
      <c r="Y204">
        <v>0</v>
      </c>
      <c r="Z204">
        <v>6</v>
      </c>
      <c r="AA204">
        <v>7</v>
      </c>
      <c r="AB204">
        <v>1</v>
      </c>
      <c r="AC204">
        <v>2</v>
      </c>
      <c r="AD204">
        <v>2</v>
      </c>
      <c r="AE204">
        <v>1</v>
      </c>
      <c r="AF204">
        <v>2</v>
      </c>
      <c r="AG204">
        <v>5</v>
      </c>
      <c r="AH204">
        <v>0</v>
      </c>
      <c r="AI204">
        <v>3000</v>
      </c>
      <c r="AJ204">
        <v>2</v>
      </c>
      <c r="AK204">
        <v>0</v>
      </c>
    </row>
    <row r="205" spans="1:37" x14ac:dyDescent="0.25">
      <c r="A205" t="s">
        <v>667</v>
      </c>
      <c r="B205" t="s">
        <v>945</v>
      </c>
      <c r="C205" t="s">
        <v>700</v>
      </c>
      <c r="E205" t="s">
        <v>238</v>
      </c>
      <c r="F205" t="s">
        <v>239</v>
      </c>
      <c r="G205" t="s">
        <v>1674</v>
      </c>
      <c r="H205" t="s">
        <v>1675</v>
      </c>
      <c r="I205">
        <v>195294</v>
      </c>
      <c r="J205">
        <v>445188</v>
      </c>
      <c r="K205" t="s">
        <v>1676</v>
      </c>
      <c r="L205" t="s">
        <v>1677</v>
      </c>
      <c r="M205" t="s">
        <v>1678</v>
      </c>
      <c r="N205">
        <v>6</v>
      </c>
      <c r="O205" t="s">
        <v>1679</v>
      </c>
      <c r="P205">
        <v>97</v>
      </c>
      <c r="Q205">
        <v>57</v>
      </c>
      <c r="R205">
        <v>44</v>
      </c>
      <c r="S205">
        <v>89</v>
      </c>
      <c r="T205">
        <v>147</v>
      </c>
      <c r="U205">
        <v>68</v>
      </c>
      <c r="V205">
        <v>65</v>
      </c>
      <c r="W205">
        <v>18</v>
      </c>
      <c r="X205">
        <v>2</v>
      </c>
      <c r="Y205">
        <v>0</v>
      </c>
      <c r="Z205">
        <v>1</v>
      </c>
      <c r="AA205">
        <v>19</v>
      </c>
      <c r="AB205">
        <v>3</v>
      </c>
      <c r="AC205">
        <v>1</v>
      </c>
      <c r="AD205">
        <v>1</v>
      </c>
      <c r="AE205">
        <v>1</v>
      </c>
      <c r="AF205">
        <v>0</v>
      </c>
      <c r="AG205">
        <v>29</v>
      </c>
      <c r="AH205">
        <v>2</v>
      </c>
      <c r="AI205">
        <v>644</v>
      </c>
      <c r="AJ205">
        <v>0</v>
      </c>
      <c r="AK205">
        <v>0</v>
      </c>
    </row>
    <row r="206" spans="1:37" x14ac:dyDescent="0.25">
      <c r="A206" t="s">
        <v>667</v>
      </c>
      <c r="B206" t="s">
        <v>951</v>
      </c>
      <c r="C206" t="s">
        <v>712</v>
      </c>
      <c r="E206" t="s">
        <v>294</v>
      </c>
      <c r="F206" t="s">
        <v>295</v>
      </c>
      <c r="G206" t="s">
        <v>1680</v>
      </c>
      <c r="H206" t="s">
        <v>1681</v>
      </c>
      <c r="I206">
        <v>103366</v>
      </c>
      <c r="J206">
        <v>515002</v>
      </c>
      <c r="K206" t="s">
        <v>1682</v>
      </c>
      <c r="L206" t="s">
        <v>1683</v>
      </c>
      <c r="M206" t="s">
        <v>1681</v>
      </c>
      <c r="N206">
        <v>16</v>
      </c>
      <c r="O206" t="s">
        <v>1684</v>
      </c>
      <c r="P206">
        <v>42</v>
      </c>
      <c r="Q206">
        <v>116</v>
      </c>
      <c r="R206">
        <v>40</v>
      </c>
      <c r="S206">
        <v>72</v>
      </c>
      <c r="T206">
        <v>92</v>
      </c>
      <c r="U206">
        <v>33</v>
      </c>
      <c r="V206">
        <v>52</v>
      </c>
      <c r="W206">
        <v>7</v>
      </c>
      <c r="X206">
        <v>9</v>
      </c>
      <c r="Y206">
        <v>2</v>
      </c>
      <c r="Z206">
        <v>2</v>
      </c>
      <c r="AA206">
        <v>42</v>
      </c>
      <c r="AB206">
        <v>1</v>
      </c>
      <c r="AC206">
        <v>1</v>
      </c>
      <c r="AD206">
        <v>0</v>
      </c>
      <c r="AE206">
        <v>0</v>
      </c>
      <c r="AF206">
        <v>0</v>
      </c>
      <c r="AG206">
        <v>27</v>
      </c>
      <c r="AH206">
        <v>0</v>
      </c>
      <c r="AI206">
        <v>540</v>
      </c>
      <c r="AJ206">
        <v>1</v>
      </c>
      <c r="AK206">
        <v>1</v>
      </c>
    </row>
    <row r="207" spans="1:37" x14ac:dyDescent="0.25">
      <c r="A207" t="s">
        <v>667</v>
      </c>
      <c r="B207" t="s">
        <v>951</v>
      </c>
      <c r="C207" t="s">
        <v>712</v>
      </c>
      <c r="E207" t="s">
        <v>482</v>
      </c>
      <c r="F207" t="s">
        <v>483</v>
      </c>
      <c r="G207" t="s">
        <v>1685</v>
      </c>
      <c r="H207" t="s">
        <v>1686</v>
      </c>
      <c r="I207">
        <v>199066</v>
      </c>
      <c r="J207">
        <v>322132</v>
      </c>
      <c r="K207" t="s">
        <v>1687</v>
      </c>
      <c r="L207" t="s">
        <v>1688</v>
      </c>
      <c r="M207" t="s">
        <v>483</v>
      </c>
      <c r="N207">
        <v>22</v>
      </c>
      <c r="O207" t="s">
        <v>1689</v>
      </c>
      <c r="P207">
        <v>78</v>
      </c>
      <c r="Q207">
        <v>172</v>
      </c>
      <c r="R207">
        <v>39</v>
      </c>
      <c r="S207">
        <v>29</v>
      </c>
      <c r="T207">
        <v>47</v>
      </c>
      <c r="U207">
        <v>15</v>
      </c>
      <c r="V207">
        <v>86</v>
      </c>
      <c r="W207">
        <v>2</v>
      </c>
      <c r="X207">
        <v>3</v>
      </c>
      <c r="Y207">
        <v>1</v>
      </c>
      <c r="Z207">
        <v>9</v>
      </c>
      <c r="AA207">
        <v>22</v>
      </c>
      <c r="AB207">
        <v>2</v>
      </c>
      <c r="AC207">
        <v>2</v>
      </c>
      <c r="AD207">
        <v>0</v>
      </c>
      <c r="AE207">
        <v>4</v>
      </c>
      <c r="AF207">
        <v>0</v>
      </c>
      <c r="AG207">
        <v>19</v>
      </c>
      <c r="AH207">
        <v>0</v>
      </c>
      <c r="AI207">
        <v>534</v>
      </c>
      <c r="AJ207">
        <v>3</v>
      </c>
      <c r="AK207">
        <v>1</v>
      </c>
    </row>
    <row r="208" spans="1:37" x14ac:dyDescent="0.25">
      <c r="A208" t="s">
        <v>667</v>
      </c>
      <c r="B208" t="s">
        <v>929</v>
      </c>
      <c r="C208" t="s">
        <v>712</v>
      </c>
      <c r="E208" t="s">
        <v>510</v>
      </c>
      <c r="F208" t="s">
        <v>511</v>
      </c>
      <c r="G208" t="s">
        <v>1690</v>
      </c>
      <c r="H208" t="s">
        <v>1691</v>
      </c>
      <c r="I208">
        <v>94969</v>
      </c>
      <c r="J208">
        <v>444025</v>
      </c>
      <c r="K208" t="s">
        <v>1692</v>
      </c>
      <c r="L208" t="s">
        <v>1693</v>
      </c>
      <c r="M208" t="s">
        <v>1694</v>
      </c>
      <c r="N208">
        <v>4</v>
      </c>
      <c r="O208" t="s">
        <v>1695</v>
      </c>
      <c r="P208">
        <v>79</v>
      </c>
      <c r="Q208">
        <v>40</v>
      </c>
      <c r="R208">
        <v>25</v>
      </c>
      <c r="S208">
        <v>73</v>
      </c>
      <c r="T208">
        <v>41</v>
      </c>
      <c r="U208">
        <v>18</v>
      </c>
      <c r="V208">
        <v>14</v>
      </c>
      <c r="W208">
        <v>28</v>
      </c>
      <c r="X208">
        <v>1</v>
      </c>
      <c r="Y208">
        <v>0</v>
      </c>
      <c r="Z208">
        <v>2</v>
      </c>
      <c r="AA208">
        <v>10</v>
      </c>
      <c r="AB208">
        <v>0</v>
      </c>
      <c r="AC208">
        <v>2</v>
      </c>
      <c r="AD208">
        <v>0</v>
      </c>
      <c r="AE208">
        <v>0</v>
      </c>
      <c r="AF208">
        <v>0</v>
      </c>
      <c r="AG208">
        <v>16</v>
      </c>
      <c r="AH208">
        <v>0</v>
      </c>
      <c r="AI208">
        <v>0</v>
      </c>
      <c r="AJ208">
        <v>1</v>
      </c>
      <c r="AK208">
        <v>0</v>
      </c>
    </row>
    <row r="209" spans="1:37" x14ac:dyDescent="0.25">
      <c r="A209" t="s">
        <v>667</v>
      </c>
      <c r="B209" t="s">
        <v>929</v>
      </c>
      <c r="C209" t="s">
        <v>712</v>
      </c>
      <c r="E209" t="s">
        <v>26</v>
      </c>
      <c r="F209" t="s">
        <v>27</v>
      </c>
      <c r="G209" t="s">
        <v>1403</v>
      </c>
      <c r="H209" t="s">
        <v>1404</v>
      </c>
      <c r="I209">
        <v>78765</v>
      </c>
      <c r="J209">
        <v>451150</v>
      </c>
      <c r="K209" t="s">
        <v>1696</v>
      </c>
      <c r="L209" t="s">
        <v>1697</v>
      </c>
      <c r="M209" t="s">
        <v>710</v>
      </c>
      <c r="N209">
        <v>242</v>
      </c>
      <c r="O209" t="s">
        <v>1698</v>
      </c>
      <c r="P209">
        <v>21</v>
      </c>
      <c r="Q209">
        <v>59</v>
      </c>
      <c r="R209">
        <v>42</v>
      </c>
      <c r="S209">
        <v>10</v>
      </c>
      <c r="T209">
        <v>43</v>
      </c>
      <c r="U209">
        <v>8</v>
      </c>
      <c r="V209">
        <v>26</v>
      </c>
      <c r="W209">
        <v>4</v>
      </c>
      <c r="X209">
        <v>1</v>
      </c>
      <c r="Y209">
        <v>0</v>
      </c>
      <c r="Z209">
        <v>1</v>
      </c>
      <c r="AA209">
        <v>17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10</v>
      </c>
      <c r="AH209">
        <v>0</v>
      </c>
      <c r="AI209">
        <v>0</v>
      </c>
      <c r="AJ209">
        <v>2</v>
      </c>
      <c r="AK209">
        <v>1</v>
      </c>
    </row>
    <row r="210" spans="1:37" x14ac:dyDescent="0.25">
      <c r="A210" t="s">
        <v>667</v>
      </c>
      <c r="B210" t="s">
        <v>951</v>
      </c>
      <c r="C210" t="s">
        <v>712</v>
      </c>
      <c r="E210" t="s">
        <v>58</v>
      </c>
      <c r="F210" t="s">
        <v>59</v>
      </c>
      <c r="G210" t="s">
        <v>1699</v>
      </c>
      <c r="H210" t="s">
        <v>1700</v>
      </c>
      <c r="I210">
        <v>102775</v>
      </c>
      <c r="J210">
        <v>496929</v>
      </c>
      <c r="K210" t="s">
        <v>1701</v>
      </c>
      <c r="L210" t="s">
        <v>1702</v>
      </c>
      <c r="M210" t="s">
        <v>1703</v>
      </c>
      <c r="N210">
        <v>36</v>
      </c>
      <c r="O210" t="s">
        <v>1704</v>
      </c>
      <c r="P210">
        <v>20</v>
      </c>
      <c r="Q210">
        <v>68</v>
      </c>
      <c r="R210">
        <v>37</v>
      </c>
      <c r="S210">
        <v>15</v>
      </c>
      <c r="T210">
        <v>47</v>
      </c>
      <c r="U210">
        <v>20</v>
      </c>
      <c r="V210">
        <v>55</v>
      </c>
      <c r="W210">
        <v>5</v>
      </c>
      <c r="X210">
        <v>1</v>
      </c>
      <c r="Y210">
        <v>0</v>
      </c>
      <c r="Z210">
        <v>1</v>
      </c>
      <c r="AA210">
        <v>24</v>
      </c>
      <c r="AB210">
        <v>0</v>
      </c>
      <c r="AC210">
        <v>3</v>
      </c>
      <c r="AD210">
        <v>1</v>
      </c>
      <c r="AE210">
        <v>1</v>
      </c>
      <c r="AF210">
        <v>0</v>
      </c>
      <c r="AG210">
        <v>20</v>
      </c>
      <c r="AH210">
        <v>0</v>
      </c>
      <c r="AI210">
        <v>323</v>
      </c>
      <c r="AJ210">
        <v>3</v>
      </c>
      <c r="AK210">
        <v>3</v>
      </c>
    </row>
    <row r="211" spans="1:37" x14ac:dyDescent="0.25">
      <c r="A211" t="s">
        <v>667</v>
      </c>
      <c r="B211" t="s">
        <v>945</v>
      </c>
      <c r="C211" t="s">
        <v>712</v>
      </c>
      <c r="E211" t="s">
        <v>268</v>
      </c>
      <c r="F211" t="s">
        <v>269</v>
      </c>
      <c r="G211" t="s">
        <v>1705</v>
      </c>
      <c r="H211" t="s">
        <v>1706</v>
      </c>
      <c r="I211">
        <v>141060</v>
      </c>
      <c r="J211">
        <v>447482</v>
      </c>
      <c r="K211" t="s">
        <v>1707</v>
      </c>
      <c r="L211" t="s">
        <v>1708</v>
      </c>
      <c r="M211" t="s">
        <v>269</v>
      </c>
      <c r="N211">
        <v>19</v>
      </c>
      <c r="O211" t="s">
        <v>1709</v>
      </c>
      <c r="P211">
        <v>39</v>
      </c>
      <c r="Q211">
        <v>41</v>
      </c>
      <c r="R211">
        <v>20</v>
      </c>
      <c r="S211">
        <v>66</v>
      </c>
      <c r="T211">
        <v>82</v>
      </c>
      <c r="U211">
        <v>29</v>
      </c>
      <c r="V211">
        <v>24</v>
      </c>
      <c r="W211">
        <v>39</v>
      </c>
      <c r="X211">
        <v>2</v>
      </c>
      <c r="Y211">
        <v>0</v>
      </c>
      <c r="Z211">
        <v>7</v>
      </c>
      <c r="AA211">
        <v>11</v>
      </c>
      <c r="AB211">
        <v>0</v>
      </c>
      <c r="AC211">
        <v>0</v>
      </c>
      <c r="AD211">
        <v>1</v>
      </c>
      <c r="AE211">
        <v>1</v>
      </c>
      <c r="AF211">
        <v>0</v>
      </c>
      <c r="AG211">
        <v>12</v>
      </c>
      <c r="AH211">
        <v>0</v>
      </c>
      <c r="AI211">
        <v>376</v>
      </c>
      <c r="AJ211">
        <v>1</v>
      </c>
      <c r="AK211">
        <v>1</v>
      </c>
    </row>
    <row r="212" spans="1:37" x14ac:dyDescent="0.25">
      <c r="A212" t="s">
        <v>667</v>
      </c>
      <c r="B212" t="s">
        <v>951</v>
      </c>
      <c r="C212" t="s">
        <v>700</v>
      </c>
      <c r="D212" t="s">
        <v>1710</v>
      </c>
      <c r="E212" t="s">
        <v>112</v>
      </c>
      <c r="F212" t="s">
        <v>113</v>
      </c>
      <c r="G212" t="s">
        <v>1711</v>
      </c>
      <c r="H212" t="s">
        <v>1712</v>
      </c>
      <c r="I212">
        <v>135998</v>
      </c>
      <c r="J212">
        <v>458549</v>
      </c>
      <c r="K212" t="s">
        <v>1713</v>
      </c>
      <c r="L212" t="s">
        <v>1714</v>
      </c>
      <c r="M212" t="s">
        <v>113</v>
      </c>
      <c r="N212">
        <v>50</v>
      </c>
      <c r="O212" t="s">
        <v>1715</v>
      </c>
      <c r="P212">
        <v>73</v>
      </c>
      <c r="Q212">
        <v>120</v>
      </c>
      <c r="R212">
        <v>103</v>
      </c>
      <c r="S212">
        <v>71</v>
      </c>
      <c r="T212">
        <v>174</v>
      </c>
      <c r="U212">
        <v>124</v>
      </c>
      <c r="V212">
        <v>108</v>
      </c>
      <c r="W212">
        <v>50</v>
      </c>
      <c r="X212">
        <v>7</v>
      </c>
      <c r="Y212">
        <v>1</v>
      </c>
      <c r="Z212">
        <v>19</v>
      </c>
      <c r="AA212">
        <v>25</v>
      </c>
      <c r="AB212">
        <v>1</v>
      </c>
      <c r="AC212">
        <v>1</v>
      </c>
      <c r="AD212">
        <v>0</v>
      </c>
      <c r="AE212">
        <v>0</v>
      </c>
      <c r="AF212">
        <v>2</v>
      </c>
      <c r="AG212">
        <v>52</v>
      </c>
      <c r="AH212">
        <v>1</v>
      </c>
      <c r="AI212">
        <v>1500</v>
      </c>
      <c r="AJ212">
        <v>4</v>
      </c>
      <c r="AK212">
        <v>2</v>
      </c>
    </row>
    <row r="213" spans="1:37" x14ac:dyDescent="0.25">
      <c r="A213" t="s">
        <v>957</v>
      </c>
      <c r="C213" t="s">
        <v>712</v>
      </c>
      <c r="E213" t="s">
        <v>482</v>
      </c>
      <c r="F213" t="s">
        <v>483</v>
      </c>
      <c r="G213" t="s">
        <v>1716</v>
      </c>
      <c r="H213" t="s">
        <v>1717</v>
      </c>
      <c r="I213">
        <v>202001</v>
      </c>
      <c r="J213">
        <v>325571</v>
      </c>
      <c r="K213" t="s">
        <v>1718</v>
      </c>
      <c r="L213" t="s">
        <v>1719</v>
      </c>
      <c r="M213" t="s">
        <v>483</v>
      </c>
      <c r="N213">
        <v>202</v>
      </c>
      <c r="O213" t="s">
        <v>1720</v>
      </c>
      <c r="P213">
        <v>63</v>
      </c>
      <c r="Q213">
        <v>74</v>
      </c>
      <c r="R213">
        <v>30</v>
      </c>
      <c r="S213">
        <v>19</v>
      </c>
      <c r="T213">
        <v>19</v>
      </c>
      <c r="U213">
        <v>7</v>
      </c>
      <c r="V213">
        <v>40</v>
      </c>
      <c r="W213">
        <v>2</v>
      </c>
      <c r="X213">
        <v>1</v>
      </c>
      <c r="Y213">
        <v>0</v>
      </c>
      <c r="Z213">
        <v>2</v>
      </c>
      <c r="AA213">
        <v>22</v>
      </c>
      <c r="AB213">
        <v>1</v>
      </c>
      <c r="AC213">
        <v>0</v>
      </c>
      <c r="AD213">
        <v>0</v>
      </c>
      <c r="AE213">
        <v>1</v>
      </c>
      <c r="AF213">
        <v>0</v>
      </c>
      <c r="AG213">
        <v>9</v>
      </c>
      <c r="AH213">
        <v>0</v>
      </c>
      <c r="AI213">
        <v>1000</v>
      </c>
      <c r="AJ213">
        <v>1</v>
      </c>
      <c r="AK213">
        <v>2</v>
      </c>
    </row>
    <row r="214" spans="1:37" x14ac:dyDescent="0.25">
      <c r="A214" t="s">
        <v>667</v>
      </c>
      <c r="B214" t="s">
        <v>951</v>
      </c>
      <c r="C214" t="s">
        <v>712</v>
      </c>
      <c r="E214" t="s">
        <v>394</v>
      </c>
      <c r="F214" t="s">
        <v>395</v>
      </c>
      <c r="G214" t="s">
        <v>1721</v>
      </c>
      <c r="H214" t="s">
        <v>1722</v>
      </c>
      <c r="I214">
        <v>133787</v>
      </c>
      <c r="J214">
        <v>444168</v>
      </c>
      <c r="K214" t="s">
        <v>1723</v>
      </c>
      <c r="L214" t="s">
        <v>1724</v>
      </c>
      <c r="M214" t="s">
        <v>395</v>
      </c>
      <c r="N214">
        <v>5</v>
      </c>
      <c r="O214" t="s">
        <v>1725</v>
      </c>
      <c r="P214">
        <v>99</v>
      </c>
      <c r="Q214">
        <v>103</v>
      </c>
      <c r="R214">
        <v>71</v>
      </c>
      <c r="S214">
        <v>93</v>
      </c>
      <c r="T214">
        <v>121</v>
      </c>
      <c r="U214">
        <v>23</v>
      </c>
      <c r="V214">
        <v>78</v>
      </c>
      <c r="W214">
        <v>26</v>
      </c>
      <c r="X214">
        <v>8</v>
      </c>
      <c r="Y214">
        <v>0</v>
      </c>
      <c r="Z214">
        <v>6</v>
      </c>
      <c r="AA214">
        <v>25</v>
      </c>
      <c r="AB214">
        <v>0</v>
      </c>
      <c r="AC214">
        <v>4</v>
      </c>
      <c r="AD214">
        <v>0</v>
      </c>
      <c r="AE214">
        <v>2</v>
      </c>
      <c r="AF214">
        <v>1</v>
      </c>
      <c r="AG214">
        <v>34</v>
      </c>
      <c r="AH214">
        <v>2</v>
      </c>
      <c r="AI214">
        <v>704</v>
      </c>
      <c r="AJ214">
        <v>8</v>
      </c>
      <c r="AK214">
        <v>0</v>
      </c>
    </row>
    <row r="215" spans="1:37" x14ac:dyDescent="0.25">
      <c r="A215" t="s">
        <v>667</v>
      </c>
      <c r="B215" t="s">
        <v>1555</v>
      </c>
      <c r="C215" t="s">
        <v>712</v>
      </c>
      <c r="E215" t="s">
        <v>438</v>
      </c>
      <c r="F215" t="s">
        <v>439</v>
      </c>
      <c r="G215" t="s">
        <v>1611</v>
      </c>
      <c r="H215" t="s">
        <v>1612</v>
      </c>
      <c r="I215">
        <v>161184</v>
      </c>
      <c r="J215">
        <v>384760</v>
      </c>
      <c r="K215" t="s">
        <v>1726</v>
      </c>
      <c r="L215" t="s">
        <v>1613</v>
      </c>
      <c r="M215" t="s">
        <v>439</v>
      </c>
      <c r="N215">
        <v>2</v>
      </c>
      <c r="O215" t="s">
        <v>1614</v>
      </c>
      <c r="P215">
        <v>40</v>
      </c>
      <c r="Q215">
        <v>50</v>
      </c>
      <c r="R215">
        <v>38</v>
      </c>
      <c r="S215">
        <v>45</v>
      </c>
      <c r="T215">
        <v>80</v>
      </c>
      <c r="U215">
        <v>32</v>
      </c>
      <c r="V215">
        <v>41</v>
      </c>
      <c r="W215">
        <v>3</v>
      </c>
      <c r="X215">
        <v>2</v>
      </c>
      <c r="Y215">
        <v>2</v>
      </c>
      <c r="Z215">
        <v>8</v>
      </c>
      <c r="AA215">
        <v>24</v>
      </c>
      <c r="AB215">
        <v>2</v>
      </c>
      <c r="AC215">
        <v>2</v>
      </c>
      <c r="AD215">
        <v>3</v>
      </c>
      <c r="AE215">
        <v>0</v>
      </c>
      <c r="AF215">
        <v>0</v>
      </c>
      <c r="AG215">
        <v>16</v>
      </c>
      <c r="AH215">
        <v>1</v>
      </c>
      <c r="AI215">
        <v>391</v>
      </c>
      <c r="AJ215">
        <v>1</v>
      </c>
      <c r="AK215">
        <v>1</v>
      </c>
    </row>
    <row r="216" spans="1:37" x14ac:dyDescent="0.25">
      <c r="A216" t="s">
        <v>667</v>
      </c>
      <c r="B216" t="s">
        <v>929</v>
      </c>
      <c r="C216" t="s">
        <v>712</v>
      </c>
      <c r="E216" t="s">
        <v>32</v>
      </c>
      <c r="F216" t="s">
        <v>33</v>
      </c>
      <c r="G216" t="s">
        <v>1727</v>
      </c>
      <c r="H216" t="s">
        <v>1728</v>
      </c>
      <c r="I216">
        <v>133798</v>
      </c>
      <c r="J216">
        <v>409792</v>
      </c>
      <c r="K216" t="s">
        <v>1729</v>
      </c>
      <c r="L216" t="s">
        <v>1730</v>
      </c>
      <c r="M216" t="s">
        <v>33</v>
      </c>
      <c r="N216">
        <v>16</v>
      </c>
      <c r="O216" t="s">
        <v>1731</v>
      </c>
      <c r="P216">
        <v>99</v>
      </c>
      <c r="Q216">
        <v>51</v>
      </c>
      <c r="R216">
        <v>31</v>
      </c>
      <c r="S216">
        <v>142</v>
      </c>
      <c r="T216">
        <v>78</v>
      </c>
      <c r="U216">
        <v>12</v>
      </c>
      <c r="V216">
        <v>31</v>
      </c>
      <c r="W216">
        <v>14</v>
      </c>
      <c r="X216">
        <v>5</v>
      </c>
      <c r="Y216">
        <v>0</v>
      </c>
      <c r="Z216">
        <v>0</v>
      </c>
      <c r="AA216">
        <v>22</v>
      </c>
      <c r="AB216">
        <v>0</v>
      </c>
      <c r="AC216">
        <v>1</v>
      </c>
      <c r="AD216">
        <v>3</v>
      </c>
      <c r="AE216">
        <v>1</v>
      </c>
      <c r="AF216">
        <v>0</v>
      </c>
      <c r="AG216">
        <v>6</v>
      </c>
      <c r="AH216">
        <v>0</v>
      </c>
      <c r="AI216">
        <v>0</v>
      </c>
      <c r="AJ216">
        <v>1</v>
      </c>
      <c r="AK216">
        <v>2</v>
      </c>
    </row>
    <row r="217" spans="1:37" x14ac:dyDescent="0.25">
      <c r="A217" t="s">
        <v>667</v>
      </c>
      <c r="B217" t="s">
        <v>951</v>
      </c>
      <c r="C217" t="s">
        <v>712</v>
      </c>
      <c r="E217" t="s">
        <v>388</v>
      </c>
      <c r="F217" t="s">
        <v>389</v>
      </c>
      <c r="G217" t="s">
        <v>1732</v>
      </c>
      <c r="H217" t="s">
        <v>1733</v>
      </c>
      <c r="I217">
        <v>80560</v>
      </c>
      <c r="J217">
        <v>428043</v>
      </c>
      <c r="K217" t="s">
        <v>1734</v>
      </c>
      <c r="L217" t="s">
        <v>1735</v>
      </c>
      <c r="M217" t="s">
        <v>1736</v>
      </c>
      <c r="N217">
        <v>11</v>
      </c>
      <c r="O217" t="s">
        <v>1737</v>
      </c>
      <c r="P217">
        <v>25</v>
      </c>
      <c r="Q217">
        <v>125</v>
      </c>
      <c r="R217">
        <v>45</v>
      </c>
      <c r="S217">
        <v>49</v>
      </c>
      <c r="T217">
        <v>57</v>
      </c>
      <c r="U217">
        <v>20</v>
      </c>
      <c r="V217">
        <v>68</v>
      </c>
      <c r="W217">
        <v>21</v>
      </c>
      <c r="X217">
        <v>4</v>
      </c>
      <c r="Y217">
        <v>0</v>
      </c>
      <c r="Z217">
        <v>7</v>
      </c>
      <c r="AA217">
        <v>44</v>
      </c>
      <c r="AB217">
        <v>0</v>
      </c>
      <c r="AC217">
        <v>5</v>
      </c>
      <c r="AD217">
        <v>0</v>
      </c>
      <c r="AE217">
        <v>0</v>
      </c>
      <c r="AF217">
        <v>1</v>
      </c>
      <c r="AG217">
        <v>24</v>
      </c>
      <c r="AH217">
        <v>2</v>
      </c>
      <c r="AI217">
        <v>504</v>
      </c>
      <c r="AJ217">
        <v>7</v>
      </c>
      <c r="AK217">
        <v>0</v>
      </c>
    </row>
    <row r="218" spans="1:37" x14ac:dyDescent="0.25">
      <c r="A218" t="s">
        <v>957</v>
      </c>
      <c r="C218" t="s">
        <v>712</v>
      </c>
      <c r="E218" t="s">
        <v>194</v>
      </c>
      <c r="F218" t="s">
        <v>195</v>
      </c>
      <c r="G218" t="s">
        <v>1738</v>
      </c>
      <c r="H218" t="s">
        <v>1739</v>
      </c>
      <c r="I218">
        <v>190522</v>
      </c>
      <c r="J218">
        <v>506743</v>
      </c>
      <c r="K218" t="s">
        <v>1740</v>
      </c>
      <c r="L218" t="s">
        <v>1741</v>
      </c>
      <c r="M218" t="s">
        <v>195</v>
      </c>
      <c r="N218">
        <v>10</v>
      </c>
      <c r="O218" t="s">
        <v>1742</v>
      </c>
      <c r="P218">
        <v>77</v>
      </c>
      <c r="Q218">
        <v>98</v>
      </c>
      <c r="R218">
        <v>47</v>
      </c>
      <c r="S218">
        <v>13</v>
      </c>
      <c r="T218">
        <v>35</v>
      </c>
      <c r="U218">
        <v>21</v>
      </c>
      <c r="V218">
        <v>74</v>
      </c>
      <c r="W218">
        <v>99</v>
      </c>
      <c r="X218">
        <v>1</v>
      </c>
      <c r="Y218">
        <v>0</v>
      </c>
      <c r="Z218">
        <v>5</v>
      </c>
      <c r="AA218">
        <v>8</v>
      </c>
      <c r="AB218">
        <v>1</v>
      </c>
      <c r="AC218">
        <v>1</v>
      </c>
      <c r="AD218">
        <v>0</v>
      </c>
      <c r="AE218">
        <v>4</v>
      </c>
      <c r="AF218">
        <v>0</v>
      </c>
      <c r="AG218">
        <v>17</v>
      </c>
      <c r="AH218">
        <v>1</v>
      </c>
      <c r="AI218">
        <v>1347</v>
      </c>
      <c r="AJ218">
        <v>1</v>
      </c>
      <c r="AK218">
        <v>0</v>
      </c>
    </row>
    <row r="219" spans="1:37" x14ac:dyDescent="0.25">
      <c r="A219" t="s">
        <v>957</v>
      </c>
      <c r="C219" t="s">
        <v>700</v>
      </c>
      <c r="E219" t="s">
        <v>66</v>
      </c>
      <c r="F219" t="s">
        <v>67</v>
      </c>
      <c r="G219" t="s">
        <v>1743</v>
      </c>
      <c r="H219" t="s">
        <v>1744</v>
      </c>
      <c r="I219">
        <v>92694</v>
      </c>
      <c r="J219">
        <v>431794</v>
      </c>
      <c r="K219" t="s">
        <v>1745</v>
      </c>
      <c r="L219" t="s">
        <v>1746</v>
      </c>
      <c r="M219" t="s">
        <v>67</v>
      </c>
      <c r="N219">
        <v>345</v>
      </c>
      <c r="O219" t="s">
        <v>1747</v>
      </c>
      <c r="P219">
        <v>25</v>
      </c>
      <c r="Q219">
        <v>83</v>
      </c>
      <c r="R219">
        <v>45</v>
      </c>
      <c r="S219">
        <v>11</v>
      </c>
      <c r="T219">
        <v>24</v>
      </c>
      <c r="U219">
        <v>6</v>
      </c>
      <c r="V219">
        <v>39</v>
      </c>
      <c r="W219">
        <v>5</v>
      </c>
      <c r="X219">
        <v>2</v>
      </c>
      <c r="Y219">
        <v>1</v>
      </c>
      <c r="Z219">
        <v>0</v>
      </c>
      <c r="AA219">
        <v>12</v>
      </c>
      <c r="AB219">
        <v>0</v>
      </c>
      <c r="AC219">
        <v>1</v>
      </c>
      <c r="AD219">
        <v>0</v>
      </c>
      <c r="AE219">
        <v>0</v>
      </c>
      <c r="AF219">
        <v>1</v>
      </c>
      <c r="AG219">
        <v>16</v>
      </c>
      <c r="AH219">
        <v>0</v>
      </c>
      <c r="AI219">
        <v>800</v>
      </c>
      <c r="AJ219">
        <v>2</v>
      </c>
      <c r="AK219">
        <v>2</v>
      </c>
    </row>
    <row r="220" spans="1:37" x14ac:dyDescent="0.25">
      <c r="A220" t="s">
        <v>957</v>
      </c>
      <c r="C220" t="s">
        <v>712</v>
      </c>
      <c r="E220" t="s">
        <v>66</v>
      </c>
      <c r="F220" t="s">
        <v>67</v>
      </c>
      <c r="G220" t="s">
        <v>1748</v>
      </c>
      <c r="H220" t="s">
        <v>1749</v>
      </c>
      <c r="I220">
        <v>92287</v>
      </c>
      <c r="J220">
        <v>440885</v>
      </c>
      <c r="K220" t="s">
        <v>1750</v>
      </c>
      <c r="L220" t="s">
        <v>1751</v>
      </c>
      <c r="M220" t="s">
        <v>1192</v>
      </c>
      <c r="N220">
        <v>57</v>
      </c>
      <c r="O220" t="s">
        <v>1752</v>
      </c>
      <c r="P220">
        <v>33</v>
      </c>
      <c r="Q220">
        <v>80</v>
      </c>
      <c r="R220">
        <v>35</v>
      </c>
      <c r="S220">
        <v>20</v>
      </c>
      <c r="T220">
        <v>44</v>
      </c>
      <c r="U220">
        <v>29</v>
      </c>
      <c r="V220">
        <v>40</v>
      </c>
      <c r="W220">
        <v>10</v>
      </c>
      <c r="X220">
        <v>0</v>
      </c>
      <c r="Y220">
        <v>0</v>
      </c>
      <c r="Z220">
        <v>0</v>
      </c>
      <c r="AA220">
        <v>16</v>
      </c>
      <c r="AB220">
        <v>1</v>
      </c>
      <c r="AC220">
        <v>0</v>
      </c>
      <c r="AD220">
        <v>0</v>
      </c>
      <c r="AE220">
        <v>0</v>
      </c>
      <c r="AF220">
        <v>0</v>
      </c>
      <c r="AG220">
        <v>15</v>
      </c>
      <c r="AH220">
        <v>0</v>
      </c>
      <c r="AI220">
        <v>1000</v>
      </c>
      <c r="AJ220">
        <v>1</v>
      </c>
      <c r="AK220">
        <v>3</v>
      </c>
    </row>
    <row r="221" spans="1:37" x14ac:dyDescent="0.25">
      <c r="A221" t="s">
        <v>667</v>
      </c>
      <c r="B221" t="s">
        <v>929</v>
      </c>
      <c r="C221" t="s">
        <v>712</v>
      </c>
      <c r="E221" t="s">
        <v>140</v>
      </c>
      <c r="F221" t="s">
        <v>141</v>
      </c>
      <c r="G221" t="s">
        <v>1753</v>
      </c>
      <c r="H221" t="s">
        <v>1754</v>
      </c>
      <c r="I221">
        <v>176887</v>
      </c>
      <c r="J221">
        <v>385414</v>
      </c>
      <c r="K221" t="s">
        <v>1755</v>
      </c>
      <c r="L221" t="s">
        <v>1756</v>
      </c>
      <c r="M221" t="s">
        <v>141</v>
      </c>
      <c r="N221">
        <v>502</v>
      </c>
      <c r="O221" t="s">
        <v>1757</v>
      </c>
      <c r="P221">
        <v>65</v>
      </c>
      <c r="Q221">
        <v>160</v>
      </c>
      <c r="R221">
        <v>21</v>
      </c>
      <c r="S221">
        <v>69</v>
      </c>
      <c r="T221">
        <v>50</v>
      </c>
      <c r="U221">
        <v>38</v>
      </c>
      <c r="V221">
        <v>129</v>
      </c>
      <c r="W221">
        <v>8</v>
      </c>
      <c r="X221">
        <v>3</v>
      </c>
      <c r="Y221">
        <v>0</v>
      </c>
      <c r="Z221">
        <v>4</v>
      </c>
      <c r="AA221">
        <v>80</v>
      </c>
      <c r="AB221">
        <v>0</v>
      </c>
      <c r="AC221">
        <v>0</v>
      </c>
      <c r="AD221">
        <v>2</v>
      </c>
      <c r="AE221">
        <v>1</v>
      </c>
      <c r="AF221">
        <v>1</v>
      </c>
      <c r="AG221">
        <v>28</v>
      </c>
      <c r="AH221">
        <v>0</v>
      </c>
      <c r="AI221">
        <v>0</v>
      </c>
      <c r="AJ221">
        <v>2</v>
      </c>
      <c r="AK221">
        <v>2</v>
      </c>
    </row>
    <row r="222" spans="1:37" x14ac:dyDescent="0.25">
      <c r="A222" t="s">
        <v>667</v>
      </c>
      <c r="B222" t="s">
        <v>951</v>
      </c>
      <c r="C222" t="s">
        <v>712</v>
      </c>
      <c r="E222" t="s">
        <v>72</v>
      </c>
      <c r="F222" t="s">
        <v>73</v>
      </c>
      <c r="G222" t="s">
        <v>1758</v>
      </c>
      <c r="H222" t="s">
        <v>1759</v>
      </c>
      <c r="I222">
        <v>78106</v>
      </c>
      <c r="J222">
        <v>393155</v>
      </c>
      <c r="K222" t="s">
        <v>1760</v>
      </c>
      <c r="L222" t="s">
        <v>1761</v>
      </c>
      <c r="M222" t="s">
        <v>1762</v>
      </c>
      <c r="N222">
        <v>34</v>
      </c>
      <c r="O222" t="s">
        <v>1763</v>
      </c>
      <c r="P222">
        <v>87</v>
      </c>
      <c r="Q222">
        <v>126</v>
      </c>
      <c r="R222">
        <v>32</v>
      </c>
      <c r="S222">
        <v>96</v>
      </c>
      <c r="T222">
        <v>116</v>
      </c>
      <c r="U222">
        <v>29</v>
      </c>
      <c r="V222">
        <v>62</v>
      </c>
      <c r="W222">
        <v>12</v>
      </c>
      <c r="X222">
        <v>4</v>
      </c>
      <c r="Y222">
        <v>0</v>
      </c>
      <c r="Z222">
        <v>3</v>
      </c>
      <c r="AA222">
        <v>35</v>
      </c>
      <c r="AB222">
        <v>0</v>
      </c>
      <c r="AC222">
        <v>3</v>
      </c>
      <c r="AD222">
        <v>0</v>
      </c>
      <c r="AE222">
        <v>2</v>
      </c>
      <c r="AF222">
        <v>0</v>
      </c>
      <c r="AG222">
        <v>27</v>
      </c>
      <c r="AH222">
        <v>0</v>
      </c>
      <c r="AI222">
        <v>636</v>
      </c>
      <c r="AJ222">
        <v>2</v>
      </c>
      <c r="AK222">
        <v>2</v>
      </c>
    </row>
    <row r="223" spans="1:37" x14ac:dyDescent="0.25">
      <c r="A223" t="s">
        <v>667</v>
      </c>
      <c r="B223" t="s">
        <v>951</v>
      </c>
      <c r="C223" t="s">
        <v>712</v>
      </c>
      <c r="E223" t="s">
        <v>396</v>
      </c>
      <c r="F223" t="s">
        <v>397</v>
      </c>
      <c r="G223" t="s">
        <v>1764</v>
      </c>
      <c r="H223" t="s">
        <v>1765</v>
      </c>
      <c r="I223">
        <v>82923</v>
      </c>
      <c r="J223">
        <v>435865</v>
      </c>
      <c r="K223" t="s">
        <v>1766</v>
      </c>
      <c r="L223" t="s">
        <v>1767</v>
      </c>
      <c r="M223" t="s">
        <v>397</v>
      </c>
      <c r="N223">
        <v>7</v>
      </c>
      <c r="O223" t="s">
        <v>1768</v>
      </c>
      <c r="P223">
        <v>29</v>
      </c>
      <c r="Q223">
        <v>132</v>
      </c>
      <c r="R223">
        <v>49</v>
      </c>
      <c r="S223">
        <v>25</v>
      </c>
      <c r="T223">
        <v>41</v>
      </c>
      <c r="U223">
        <v>24</v>
      </c>
      <c r="V223">
        <v>75</v>
      </c>
      <c r="W223">
        <v>33</v>
      </c>
      <c r="X223">
        <v>11</v>
      </c>
      <c r="Y223">
        <v>0</v>
      </c>
      <c r="Z223">
        <v>1</v>
      </c>
      <c r="AA223">
        <v>11</v>
      </c>
      <c r="AB223">
        <v>0</v>
      </c>
      <c r="AC223">
        <v>1</v>
      </c>
      <c r="AD223">
        <v>0</v>
      </c>
      <c r="AE223">
        <v>5</v>
      </c>
      <c r="AF223">
        <v>0</v>
      </c>
      <c r="AG223">
        <v>24</v>
      </c>
      <c r="AH223">
        <v>0</v>
      </c>
      <c r="AI223">
        <v>458</v>
      </c>
      <c r="AJ223">
        <v>5</v>
      </c>
      <c r="AK223">
        <v>2</v>
      </c>
    </row>
    <row r="224" spans="1:37" x14ac:dyDescent="0.25">
      <c r="A224" t="s">
        <v>667</v>
      </c>
      <c r="B224" t="s">
        <v>951</v>
      </c>
      <c r="C224" t="s">
        <v>712</v>
      </c>
      <c r="E224" t="s">
        <v>166</v>
      </c>
      <c r="F224" t="s">
        <v>167</v>
      </c>
      <c r="G224" t="s">
        <v>1769</v>
      </c>
      <c r="H224" t="s">
        <v>1770</v>
      </c>
      <c r="I224">
        <v>261930</v>
      </c>
      <c r="J224">
        <v>557609</v>
      </c>
      <c r="K224" t="s">
        <v>1771</v>
      </c>
      <c r="L224" t="s">
        <v>1772</v>
      </c>
      <c r="M224" t="s">
        <v>167</v>
      </c>
      <c r="N224">
        <v>10</v>
      </c>
      <c r="O224" t="s">
        <v>1773</v>
      </c>
      <c r="P224">
        <v>39</v>
      </c>
      <c r="Q224">
        <v>34</v>
      </c>
      <c r="R224">
        <v>52</v>
      </c>
      <c r="S224">
        <v>63</v>
      </c>
      <c r="T224">
        <v>46</v>
      </c>
      <c r="U224">
        <v>10</v>
      </c>
      <c r="V224">
        <v>39</v>
      </c>
      <c r="W224">
        <v>41</v>
      </c>
      <c r="X224">
        <v>0</v>
      </c>
      <c r="Y224">
        <v>0</v>
      </c>
      <c r="Z224">
        <v>1</v>
      </c>
      <c r="AA224">
        <v>7</v>
      </c>
      <c r="AB224">
        <v>1</v>
      </c>
      <c r="AC224">
        <v>1</v>
      </c>
      <c r="AD224">
        <v>3</v>
      </c>
      <c r="AE224">
        <v>0</v>
      </c>
      <c r="AF224">
        <v>1</v>
      </c>
      <c r="AG224">
        <v>11</v>
      </c>
      <c r="AH224">
        <v>0</v>
      </c>
      <c r="AI224">
        <v>349</v>
      </c>
      <c r="AJ224">
        <v>0</v>
      </c>
      <c r="AK224">
        <v>0</v>
      </c>
    </row>
    <row r="225" spans="1:37" x14ac:dyDescent="0.25">
      <c r="A225" t="s">
        <v>667</v>
      </c>
      <c r="B225" t="s">
        <v>1006</v>
      </c>
      <c r="C225" t="s">
        <v>712</v>
      </c>
      <c r="E225" t="s">
        <v>599</v>
      </c>
      <c r="F225" t="s">
        <v>600</v>
      </c>
      <c r="G225" t="s">
        <v>1774</v>
      </c>
      <c r="H225" t="s">
        <v>1775</v>
      </c>
      <c r="I225">
        <v>70988</v>
      </c>
      <c r="J225">
        <v>381588</v>
      </c>
      <c r="K225" t="s">
        <v>1776</v>
      </c>
      <c r="L225" t="s">
        <v>1777</v>
      </c>
      <c r="M225" t="s">
        <v>1778</v>
      </c>
      <c r="N225">
        <v>10</v>
      </c>
      <c r="O225" t="s">
        <v>1779</v>
      </c>
      <c r="P225">
        <v>75</v>
      </c>
      <c r="Q225">
        <v>105</v>
      </c>
      <c r="R225">
        <v>36</v>
      </c>
      <c r="S225">
        <v>66</v>
      </c>
      <c r="T225">
        <v>37</v>
      </c>
      <c r="U225">
        <v>23</v>
      </c>
      <c r="V225">
        <v>78</v>
      </c>
      <c r="W225">
        <v>80</v>
      </c>
      <c r="X225">
        <v>3</v>
      </c>
      <c r="Y225">
        <v>0</v>
      </c>
      <c r="Z225">
        <v>2</v>
      </c>
      <c r="AA225">
        <v>26</v>
      </c>
      <c r="AB225">
        <v>1</v>
      </c>
      <c r="AC225">
        <v>4</v>
      </c>
      <c r="AD225">
        <v>1</v>
      </c>
      <c r="AE225">
        <v>0</v>
      </c>
      <c r="AF225">
        <v>0</v>
      </c>
      <c r="AG225">
        <v>21</v>
      </c>
      <c r="AH225">
        <v>0</v>
      </c>
      <c r="AI225">
        <v>1000</v>
      </c>
      <c r="AJ225">
        <v>1</v>
      </c>
      <c r="AK225">
        <v>0</v>
      </c>
    </row>
    <row r="226" spans="1:37" x14ac:dyDescent="0.25">
      <c r="A226" t="s">
        <v>667</v>
      </c>
      <c r="B226" t="s">
        <v>951</v>
      </c>
      <c r="C226" t="s">
        <v>712</v>
      </c>
      <c r="E226" t="s">
        <v>118</v>
      </c>
      <c r="F226" t="s">
        <v>119</v>
      </c>
      <c r="G226" t="s">
        <v>1780</v>
      </c>
      <c r="H226" t="s">
        <v>1781</v>
      </c>
      <c r="I226">
        <v>119263</v>
      </c>
      <c r="J226">
        <v>484701</v>
      </c>
      <c r="K226" t="s">
        <v>1782</v>
      </c>
      <c r="L226" t="s">
        <v>1783</v>
      </c>
      <c r="M226" t="s">
        <v>119</v>
      </c>
      <c r="N226">
        <v>247</v>
      </c>
      <c r="O226" t="s">
        <v>1784</v>
      </c>
      <c r="P226">
        <v>23</v>
      </c>
      <c r="Q226">
        <v>34</v>
      </c>
      <c r="R226">
        <v>66</v>
      </c>
      <c r="S226">
        <v>36</v>
      </c>
      <c r="T226">
        <v>95</v>
      </c>
      <c r="U226">
        <v>69</v>
      </c>
      <c r="V226">
        <v>74</v>
      </c>
      <c r="W226">
        <v>11</v>
      </c>
      <c r="X226">
        <v>3</v>
      </c>
      <c r="Y226">
        <v>0</v>
      </c>
      <c r="Z226">
        <v>10</v>
      </c>
      <c r="AA226">
        <v>13</v>
      </c>
      <c r="AB226">
        <v>4</v>
      </c>
      <c r="AC226">
        <v>0</v>
      </c>
      <c r="AD226">
        <v>1</v>
      </c>
      <c r="AE226">
        <v>1</v>
      </c>
      <c r="AF226">
        <v>0</v>
      </c>
      <c r="AG226">
        <v>30</v>
      </c>
      <c r="AH226">
        <v>0</v>
      </c>
      <c r="AI226">
        <v>474</v>
      </c>
      <c r="AJ226">
        <v>2</v>
      </c>
      <c r="AK226">
        <v>2</v>
      </c>
    </row>
    <row r="227" spans="1:37" x14ac:dyDescent="0.25">
      <c r="A227" t="s">
        <v>667</v>
      </c>
      <c r="B227" t="s">
        <v>929</v>
      </c>
      <c r="C227" t="s">
        <v>712</v>
      </c>
      <c r="E227" t="s">
        <v>174</v>
      </c>
      <c r="F227" t="s">
        <v>175</v>
      </c>
      <c r="G227" t="s">
        <v>1785</v>
      </c>
      <c r="H227" t="s">
        <v>1786</v>
      </c>
      <c r="I227">
        <v>185143</v>
      </c>
      <c r="J227">
        <v>580570</v>
      </c>
      <c r="K227" t="s">
        <v>1787</v>
      </c>
      <c r="L227" t="s">
        <v>1788</v>
      </c>
      <c r="M227" t="s">
        <v>175</v>
      </c>
      <c r="N227">
        <v>50</v>
      </c>
      <c r="O227" t="s">
        <v>1789</v>
      </c>
      <c r="P227">
        <v>27</v>
      </c>
      <c r="Q227">
        <v>44</v>
      </c>
      <c r="R227">
        <v>80</v>
      </c>
      <c r="S227">
        <v>17</v>
      </c>
      <c r="T227">
        <v>34</v>
      </c>
      <c r="U227">
        <v>35</v>
      </c>
      <c r="V227">
        <v>55</v>
      </c>
      <c r="W227">
        <v>31</v>
      </c>
      <c r="X227">
        <v>0</v>
      </c>
      <c r="Y227">
        <v>0</v>
      </c>
      <c r="Z227">
        <v>1</v>
      </c>
      <c r="AA227">
        <v>22</v>
      </c>
      <c r="AB227">
        <v>2</v>
      </c>
      <c r="AC227">
        <v>0</v>
      </c>
      <c r="AD227">
        <v>0</v>
      </c>
      <c r="AE227">
        <v>1</v>
      </c>
      <c r="AF227">
        <v>2</v>
      </c>
      <c r="AG227">
        <v>24</v>
      </c>
      <c r="AH227">
        <v>1</v>
      </c>
      <c r="AI227">
        <v>0</v>
      </c>
      <c r="AJ227">
        <v>4</v>
      </c>
      <c r="AK227">
        <v>3</v>
      </c>
    </row>
    <row r="228" spans="1:37" x14ac:dyDescent="0.25">
      <c r="A228" t="s">
        <v>957</v>
      </c>
      <c r="C228" t="s">
        <v>712</v>
      </c>
      <c r="E228" t="s">
        <v>512</v>
      </c>
      <c r="F228" t="s">
        <v>513</v>
      </c>
      <c r="G228" t="s">
        <v>1790</v>
      </c>
      <c r="H228" t="s">
        <v>1791</v>
      </c>
      <c r="I228">
        <v>185594</v>
      </c>
      <c r="J228">
        <v>353818</v>
      </c>
      <c r="K228" t="s">
        <v>1792</v>
      </c>
      <c r="L228" t="s">
        <v>1793</v>
      </c>
      <c r="M228" t="s">
        <v>1791</v>
      </c>
      <c r="N228">
        <v>21</v>
      </c>
      <c r="O228" t="s">
        <v>1794</v>
      </c>
      <c r="P228">
        <v>132</v>
      </c>
      <c r="Q228">
        <v>75</v>
      </c>
      <c r="R228">
        <v>22</v>
      </c>
      <c r="S228">
        <v>45</v>
      </c>
      <c r="T228">
        <v>47</v>
      </c>
      <c r="U228">
        <v>16</v>
      </c>
      <c r="V228">
        <v>61</v>
      </c>
      <c r="W228">
        <v>1</v>
      </c>
      <c r="X228">
        <v>7</v>
      </c>
      <c r="Y228">
        <v>0</v>
      </c>
      <c r="Z228">
        <v>0</v>
      </c>
      <c r="AA228">
        <v>15</v>
      </c>
      <c r="AB228">
        <v>1</v>
      </c>
      <c r="AC228">
        <v>0</v>
      </c>
      <c r="AD228">
        <v>1</v>
      </c>
      <c r="AE228">
        <v>2</v>
      </c>
      <c r="AF228">
        <v>2</v>
      </c>
      <c r="AG228">
        <v>13</v>
      </c>
      <c r="AH228">
        <v>1</v>
      </c>
      <c r="AI228">
        <v>1402</v>
      </c>
      <c r="AJ228">
        <v>3</v>
      </c>
      <c r="AK228">
        <v>0</v>
      </c>
    </row>
    <row r="229" spans="1:37" x14ac:dyDescent="0.25">
      <c r="A229" t="s">
        <v>667</v>
      </c>
      <c r="B229" t="s">
        <v>951</v>
      </c>
      <c r="C229" t="s">
        <v>712</v>
      </c>
      <c r="E229" t="s">
        <v>26</v>
      </c>
      <c r="F229" t="s">
        <v>27</v>
      </c>
      <c r="G229" t="s">
        <v>1795</v>
      </c>
      <c r="H229" t="s">
        <v>1796</v>
      </c>
      <c r="I229">
        <v>78791</v>
      </c>
      <c r="J229">
        <v>455758</v>
      </c>
      <c r="K229" t="s">
        <v>1797</v>
      </c>
      <c r="L229" t="s">
        <v>1798</v>
      </c>
      <c r="M229" t="s">
        <v>710</v>
      </c>
      <c r="N229">
        <v>421</v>
      </c>
      <c r="O229" t="s">
        <v>1799</v>
      </c>
      <c r="P229">
        <v>23</v>
      </c>
      <c r="Q229">
        <v>35</v>
      </c>
      <c r="R229">
        <v>16</v>
      </c>
      <c r="S229">
        <v>39</v>
      </c>
      <c r="T229">
        <v>78</v>
      </c>
      <c r="U229">
        <v>37</v>
      </c>
      <c r="V229">
        <v>26</v>
      </c>
      <c r="W229">
        <v>4</v>
      </c>
      <c r="X229">
        <v>1</v>
      </c>
      <c r="Y229">
        <v>0</v>
      </c>
      <c r="Z229">
        <v>4</v>
      </c>
      <c r="AA229">
        <v>13</v>
      </c>
      <c r="AB229">
        <v>0</v>
      </c>
      <c r="AC229">
        <v>1</v>
      </c>
      <c r="AD229">
        <v>0</v>
      </c>
      <c r="AE229">
        <v>0</v>
      </c>
      <c r="AF229">
        <v>1</v>
      </c>
      <c r="AG229">
        <v>30</v>
      </c>
      <c r="AH229">
        <v>0</v>
      </c>
      <c r="AI229">
        <v>309</v>
      </c>
      <c r="AJ229">
        <v>1</v>
      </c>
      <c r="AK229">
        <v>0</v>
      </c>
    </row>
    <row r="230" spans="1:37" x14ac:dyDescent="0.25">
      <c r="A230" t="s">
        <v>667</v>
      </c>
      <c r="B230" t="s">
        <v>951</v>
      </c>
      <c r="C230" t="s">
        <v>712</v>
      </c>
      <c r="E230" t="s">
        <v>66</v>
      </c>
      <c r="F230" t="s">
        <v>67</v>
      </c>
      <c r="G230" t="s">
        <v>1800</v>
      </c>
      <c r="H230" t="s">
        <v>1801</v>
      </c>
      <c r="I230">
        <v>84339</v>
      </c>
      <c r="J230">
        <v>429668</v>
      </c>
      <c r="K230" t="s">
        <v>1802</v>
      </c>
      <c r="L230" t="s">
        <v>1803</v>
      </c>
      <c r="M230" t="s">
        <v>1804</v>
      </c>
      <c r="N230">
        <v>409</v>
      </c>
      <c r="O230" t="s">
        <v>1805</v>
      </c>
      <c r="P230">
        <v>41</v>
      </c>
      <c r="Q230">
        <v>115</v>
      </c>
      <c r="R230">
        <v>34</v>
      </c>
      <c r="S230">
        <v>22</v>
      </c>
      <c r="T230">
        <v>48</v>
      </c>
      <c r="U230">
        <v>12</v>
      </c>
      <c r="V230">
        <v>50</v>
      </c>
      <c r="W230">
        <v>27</v>
      </c>
      <c r="X230">
        <v>7</v>
      </c>
      <c r="Y230">
        <v>0</v>
      </c>
      <c r="Z230">
        <v>0</v>
      </c>
      <c r="AA230">
        <v>23</v>
      </c>
      <c r="AB230">
        <v>0</v>
      </c>
      <c r="AC230">
        <v>0</v>
      </c>
      <c r="AD230">
        <v>1</v>
      </c>
      <c r="AE230">
        <v>3</v>
      </c>
      <c r="AF230">
        <v>1</v>
      </c>
      <c r="AG230">
        <v>23</v>
      </c>
      <c r="AH230">
        <v>1</v>
      </c>
      <c r="AI230">
        <v>413</v>
      </c>
      <c r="AJ230">
        <v>2</v>
      </c>
      <c r="AK230">
        <v>2</v>
      </c>
    </row>
    <row r="231" spans="1:37" x14ac:dyDescent="0.25">
      <c r="A231" t="s">
        <v>667</v>
      </c>
      <c r="B231" t="s">
        <v>951</v>
      </c>
      <c r="C231" t="s">
        <v>712</v>
      </c>
      <c r="E231" t="s">
        <v>66</v>
      </c>
      <c r="F231" t="s">
        <v>67</v>
      </c>
      <c r="G231" t="s">
        <v>1806</v>
      </c>
      <c r="H231" t="s">
        <v>1807</v>
      </c>
      <c r="I231">
        <v>95053</v>
      </c>
      <c r="J231">
        <v>437726</v>
      </c>
      <c r="K231" t="s">
        <v>1808</v>
      </c>
      <c r="L231" t="s">
        <v>1809</v>
      </c>
      <c r="M231" t="s">
        <v>67</v>
      </c>
      <c r="N231">
        <v>142</v>
      </c>
      <c r="O231" t="s">
        <v>1810</v>
      </c>
      <c r="P231">
        <v>79</v>
      </c>
      <c r="Q231">
        <v>42</v>
      </c>
      <c r="R231">
        <v>48</v>
      </c>
      <c r="S231">
        <v>230</v>
      </c>
      <c r="T231">
        <v>238</v>
      </c>
      <c r="U231">
        <v>37</v>
      </c>
      <c r="V231">
        <v>17</v>
      </c>
      <c r="W231">
        <v>17</v>
      </c>
      <c r="X231">
        <v>3</v>
      </c>
      <c r="Y231">
        <v>0</v>
      </c>
      <c r="Z231">
        <v>3</v>
      </c>
      <c r="AA231">
        <v>12</v>
      </c>
      <c r="AB231">
        <v>6</v>
      </c>
      <c r="AC231">
        <v>1</v>
      </c>
      <c r="AD231">
        <v>1</v>
      </c>
      <c r="AE231">
        <v>0</v>
      </c>
      <c r="AF231">
        <v>0</v>
      </c>
      <c r="AG231">
        <v>35</v>
      </c>
      <c r="AH231">
        <v>1</v>
      </c>
      <c r="AI231">
        <v>781</v>
      </c>
      <c r="AJ231">
        <v>3</v>
      </c>
      <c r="AK231">
        <v>3</v>
      </c>
    </row>
    <row r="232" spans="1:37" x14ac:dyDescent="0.25">
      <c r="A232" t="s">
        <v>957</v>
      </c>
      <c r="C232" t="s">
        <v>712</v>
      </c>
      <c r="E232" t="s">
        <v>200</v>
      </c>
      <c r="F232" t="s">
        <v>201</v>
      </c>
      <c r="G232" t="s">
        <v>1811</v>
      </c>
      <c r="H232" t="s">
        <v>1812</v>
      </c>
      <c r="I232">
        <v>204770</v>
      </c>
      <c r="J232">
        <v>499926</v>
      </c>
      <c r="K232" t="s">
        <v>1813</v>
      </c>
      <c r="L232" t="s">
        <v>1814</v>
      </c>
      <c r="M232" t="s">
        <v>201</v>
      </c>
      <c r="N232">
        <v>40</v>
      </c>
      <c r="O232" t="s">
        <v>1815</v>
      </c>
      <c r="P232">
        <v>59</v>
      </c>
      <c r="Q232">
        <v>24</v>
      </c>
      <c r="R232">
        <v>57</v>
      </c>
      <c r="S232">
        <v>38</v>
      </c>
      <c r="T232">
        <v>92</v>
      </c>
      <c r="U232">
        <v>43</v>
      </c>
      <c r="V232">
        <v>39</v>
      </c>
      <c r="W232">
        <v>82</v>
      </c>
      <c r="X232">
        <v>3</v>
      </c>
      <c r="Y232">
        <v>0</v>
      </c>
      <c r="Z232">
        <v>1</v>
      </c>
      <c r="AA232">
        <v>6</v>
      </c>
      <c r="AB232">
        <v>1</v>
      </c>
      <c r="AC232">
        <v>0</v>
      </c>
      <c r="AD232">
        <v>0</v>
      </c>
      <c r="AE232">
        <v>0</v>
      </c>
      <c r="AF232">
        <v>1</v>
      </c>
      <c r="AG232">
        <v>12</v>
      </c>
      <c r="AH232">
        <v>0</v>
      </c>
      <c r="AI232">
        <v>1530</v>
      </c>
      <c r="AJ232">
        <v>0</v>
      </c>
      <c r="AK232">
        <v>1</v>
      </c>
    </row>
    <row r="233" spans="1:37" x14ac:dyDescent="0.25">
      <c r="A233" t="s">
        <v>957</v>
      </c>
      <c r="C233" t="s">
        <v>712</v>
      </c>
      <c r="E233" t="s">
        <v>244</v>
      </c>
      <c r="F233" t="s">
        <v>245</v>
      </c>
      <c r="G233" t="s">
        <v>1816</v>
      </c>
      <c r="H233" t="s">
        <v>1817</v>
      </c>
      <c r="I233">
        <v>173331</v>
      </c>
      <c r="J233">
        <v>442087</v>
      </c>
      <c r="K233" t="s">
        <v>1813</v>
      </c>
      <c r="L233" t="s">
        <v>1818</v>
      </c>
      <c r="M233" t="s">
        <v>245</v>
      </c>
      <c r="N233">
        <v>2</v>
      </c>
      <c r="O233" t="s">
        <v>1819</v>
      </c>
      <c r="P233">
        <v>82</v>
      </c>
      <c r="Q233">
        <v>54</v>
      </c>
      <c r="R233">
        <v>98</v>
      </c>
      <c r="S233">
        <v>53</v>
      </c>
      <c r="T233">
        <v>148</v>
      </c>
      <c r="U233">
        <v>92</v>
      </c>
      <c r="V233">
        <v>73</v>
      </c>
      <c r="W233">
        <v>94</v>
      </c>
      <c r="X233">
        <v>3</v>
      </c>
      <c r="Y233">
        <v>1</v>
      </c>
      <c r="Z233">
        <v>12</v>
      </c>
      <c r="AA233">
        <v>30</v>
      </c>
      <c r="AB233">
        <v>1</v>
      </c>
      <c r="AC233">
        <v>2</v>
      </c>
      <c r="AD233">
        <v>2</v>
      </c>
      <c r="AE233">
        <v>4</v>
      </c>
      <c r="AF233">
        <v>2</v>
      </c>
      <c r="AG233">
        <v>35</v>
      </c>
      <c r="AH233">
        <v>0</v>
      </c>
      <c r="AI233">
        <v>1884</v>
      </c>
      <c r="AJ233">
        <v>1</v>
      </c>
      <c r="AK233">
        <v>2</v>
      </c>
    </row>
    <row r="234" spans="1:37" x14ac:dyDescent="0.25">
      <c r="A234" t="s">
        <v>667</v>
      </c>
      <c r="B234" t="s">
        <v>951</v>
      </c>
      <c r="C234" t="s">
        <v>712</v>
      </c>
      <c r="E234" t="s">
        <v>532</v>
      </c>
      <c r="F234" t="s">
        <v>533</v>
      </c>
      <c r="G234" t="s">
        <v>1820</v>
      </c>
      <c r="H234" t="s">
        <v>1821</v>
      </c>
      <c r="I234">
        <v>167487</v>
      </c>
      <c r="J234">
        <v>362324</v>
      </c>
      <c r="K234" t="s">
        <v>1813</v>
      </c>
      <c r="L234" t="s">
        <v>1822</v>
      </c>
      <c r="M234" t="s">
        <v>1821</v>
      </c>
      <c r="N234">
        <v>6</v>
      </c>
      <c r="O234" t="s">
        <v>1823</v>
      </c>
      <c r="P234">
        <v>85</v>
      </c>
      <c r="Q234">
        <v>146</v>
      </c>
      <c r="R234">
        <v>24</v>
      </c>
      <c r="S234">
        <v>37</v>
      </c>
      <c r="T234">
        <v>41</v>
      </c>
      <c r="U234">
        <v>14</v>
      </c>
      <c r="V234">
        <v>50</v>
      </c>
      <c r="W234">
        <v>11</v>
      </c>
      <c r="X234">
        <v>5</v>
      </c>
      <c r="Y234">
        <v>0</v>
      </c>
      <c r="Z234">
        <v>1</v>
      </c>
      <c r="AA234">
        <v>42</v>
      </c>
      <c r="AB234">
        <v>1</v>
      </c>
      <c r="AC234">
        <v>3</v>
      </c>
      <c r="AD234">
        <v>0</v>
      </c>
      <c r="AE234">
        <v>2</v>
      </c>
      <c r="AF234">
        <v>1</v>
      </c>
      <c r="AG234">
        <v>15</v>
      </c>
      <c r="AH234">
        <v>0</v>
      </c>
      <c r="AI234">
        <v>486</v>
      </c>
      <c r="AJ234">
        <v>3</v>
      </c>
      <c r="AK234">
        <v>3</v>
      </c>
    </row>
    <row r="235" spans="1:37" x14ac:dyDescent="0.25">
      <c r="A235" t="s">
        <v>667</v>
      </c>
      <c r="B235" t="s">
        <v>951</v>
      </c>
      <c r="C235" t="s">
        <v>712</v>
      </c>
      <c r="E235" t="s">
        <v>328</v>
      </c>
      <c r="F235" t="s">
        <v>329</v>
      </c>
      <c r="G235" t="s">
        <v>1824</v>
      </c>
      <c r="H235" t="s">
        <v>1825</v>
      </c>
      <c r="I235">
        <v>126390</v>
      </c>
      <c r="J235">
        <v>502598</v>
      </c>
      <c r="K235" t="s">
        <v>1826</v>
      </c>
      <c r="L235" t="s">
        <v>1827</v>
      </c>
      <c r="M235" t="s">
        <v>1828</v>
      </c>
      <c r="N235">
        <v>12</v>
      </c>
      <c r="O235" t="s">
        <v>1829</v>
      </c>
      <c r="P235">
        <v>81</v>
      </c>
      <c r="Q235">
        <v>144</v>
      </c>
      <c r="R235">
        <v>82</v>
      </c>
      <c r="S235">
        <v>59</v>
      </c>
      <c r="T235">
        <v>60</v>
      </c>
      <c r="U235">
        <v>47</v>
      </c>
      <c r="V235">
        <v>92</v>
      </c>
      <c r="W235">
        <v>25</v>
      </c>
      <c r="X235">
        <v>3</v>
      </c>
      <c r="Y235">
        <v>1</v>
      </c>
      <c r="Z235">
        <v>8</v>
      </c>
      <c r="AA235">
        <v>50</v>
      </c>
      <c r="AB235">
        <v>1</v>
      </c>
      <c r="AC235">
        <v>3</v>
      </c>
      <c r="AD235">
        <v>0</v>
      </c>
      <c r="AE235">
        <v>0</v>
      </c>
      <c r="AF235">
        <v>1</v>
      </c>
      <c r="AG235">
        <v>36</v>
      </c>
      <c r="AH235">
        <v>1</v>
      </c>
      <c r="AI235">
        <v>699</v>
      </c>
      <c r="AJ235">
        <v>3</v>
      </c>
      <c r="AK235">
        <v>1</v>
      </c>
    </row>
    <row r="236" spans="1:37" x14ac:dyDescent="0.25">
      <c r="A236" t="s">
        <v>667</v>
      </c>
      <c r="B236" t="s">
        <v>929</v>
      </c>
      <c r="C236" t="s">
        <v>712</v>
      </c>
      <c r="E236" t="s">
        <v>98</v>
      </c>
      <c r="F236" t="s">
        <v>99</v>
      </c>
      <c r="G236" t="s">
        <v>1830</v>
      </c>
      <c r="H236" t="s">
        <v>1831</v>
      </c>
      <c r="I236">
        <v>210978</v>
      </c>
      <c r="J236">
        <v>474379</v>
      </c>
      <c r="K236" t="s">
        <v>1826</v>
      </c>
      <c r="L236" t="s">
        <v>1832</v>
      </c>
      <c r="M236" t="s">
        <v>99</v>
      </c>
      <c r="N236">
        <v>71</v>
      </c>
      <c r="O236" t="s">
        <v>1833</v>
      </c>
      <c r="P236">
        <v>38</v>
      </c>
      <c r="Q236">
        <v>67</v>
      </c>
      <c r="R236">
        <v>63</v>
      </c>
      <c r="S236">
        <v>31</v>
      </c>
      <c r="T236">
        <v>66</v>
      </c>
      <c r="U236">
        <v>52</v>
      </c>
      <c r="V236">
        <v>51</v>
      </c>
      <c r="W236">
        <v>32</v>
      </c>
      <c r="X236">
        <v>1</v>
      </c>
      <c r="Y236">
        <v>0</v>
      </c>
      <c r="Z236">
        <v>6</v>
      </c>
      <c r="AA236">
        <v>14</v>
      </c>
      <c r="AB236">
        <v>1</v>
      </c>
      <c r="AC236">
        <v>3</v>
      </c>
      <c r="AD236">
        <v>2</v>
      </c>
      <c r="AE236">
        <v>1</v>
      </c>
      <c r="AF236">
        <v>2</v>
      </c>
      <c r="AG236">
        <v>13</v>
      </c>
      <c r="AH236">
        <v>0</v>
      </c>
      <c r="AI236">
        <v>0</v>
      </c>
      <c r="AJ236">
        <v>3</v>
      </c>
      <c r="AK236">
        <v>2</v>
      </c>
    </row>
    <row r="237" spans="1:37" x14ac:dyDescent="0.25">
      <c r="A237" t="s">
        <v>667</v>
      </c>
      <c r="B237" t="s">
        <v>929</v>
      </c>
      <c r="C237" t="s">
        <v>700</v>
      </c>
      <c r="E237" t="s">
        <v>100</v>
      </c>
      <c r="F237" t="s">
        <v>101</v>
      </c>
      <c r="G237" t="s">
        <v>1834</v>
      </c>
      <c r="H237" t="s">
        <v>1835</v>
      </c>
      <c r="I237">
        <v>256972</v>
      </c>
      <c r="J237">
        <v>469753</v>
      </c>
      <c r="K237" t="s">
        <v>1826</v>
      </c>
      <c r="L237" t="s">
        <v>1836</v>
      </c>
      <c r="M237" t="s">
        <v>101</v>
      </c>
      <c r="N237">
        <v>203</v>
      </c>
      <c r="O237" t="s">
        <v>1837</v>
      </c>
      <c r="P237">
        <v>54</v>
      </c>
      <c r="Q237">
        <v>58</v>
      </c>
      <c r="R237">
        <v>40</v>
      </c>
      <c r="S237">
        <v>18</v>
      </c>
      <c r="T237">
        <v>56</v>
      </c>
      <c r="U237">
        <v>31</v>
      </c>
      <c r="V237">
        <v>69</v>
      </c>
      <c r="W237">
        <v>65</v>
      </c>
      <c r="X237">
        <v>4</v>
      </c>
      <c r="Y237">
        <v>0</v>
      </c>
      <c r="Z237">
        <v>5</v>
      </c>
      <c r="AA237">
        <v>17</v>
      </c>
      <c r="AB237">
        <v>0</v>
      </c>
      <c r="AC237">
        <v>0</v>
      </c>
      <c r="AD237">
        <v>0</v>
      </c>
      <c r="AE237">
        <v>7</v>
      </c>
      <c r="AF237">
        <v>0</v>
      </c>
      <c r="AG237">
        <v>18</v>
      </c>
      <c r="AH237">
        <v>0</v>
      </c>
      <c r="AI237">
        <v>0</v>
      </c>
      <c r="AJ237">
        <v>2</v>
      </c>
      <c r="AK237">
        <v>0</v>
      </c>
    </row>
    <row r="238" spans="1:37" x14ac:dyDescent="0.25">
      <c r="A238" t="s">
        <v>957</v>
      </c>
      <c r="C238" t="s">
        <v>712</v>
      </c>
      <c r="E238" t="s">
        <v>118</v>
      </c>
      <c r="F238" t="s">
        <v>119</v>
      </c>
      <c r="G238" t="s">
        <v>1838</v>
      </c>
      <c r="H238" t="s">
        <v>1839</v>
      </c>
      <c r="I238">
        <v>122961</v>
      </c>
      <c r="J238">
        <v>489202</v>
      </c>
      <c r="K238" t="s">
        <v>1840</v>
      </c>
      <c r="L238" t="s">
        <v>1841</v>
      </c>
      <c r="M238" t="s">
        <v>119</v>
      </c>
      <c r="N238">
        <v>617</v>
      </c>
      <c r="O238" t="s">
        <v>1842</v>
      </c>
      <c r="P238">
        <v>7</v>
      </c>
      <c r="Q238">
        <v>38</v>
      </c>
      <c r="R238">
        <v>30</v>
      </c>
      <c r="S238">
        <v>10</v>
      </c>
      <c r="T238">
        <v>39</v>
      </c>
      <c r="U238">
        <v>22</v>
      </c>
      <c r="V238">
        <v>31</v>
      </c>
      <c r="W238">
        <v>3</v>
      </c>
      <c r="X238">
        <v>1</v>
      </c>
      <c r="Y238">
        <v>0</v>
      </c>
      <c r="Z238">
        <v>5</v>
      </c>
      <c r="AA238">
        <v>7</v>
      </c>
      <c r="AB238">
        <v>3</v>
      </c>
      <c r="AC238">
        <v>0</v>
      </c>
      <c r="AD238">
        <v>0</v>
      </c>
      <c r="AE238">
        <v>3</v>
      </c>
      <c r="AF238">
        <v>2</v>
      </c>
      <c r="AG238">
        <v>14</v>
      </c>
      <c r="AH238">
        <v>0</v>
      </c>
      <c r="AI238">
        <v>500</v>
      </c>
      <c r="AJ238">
        <v>3</v>
      </c>
      <c r="AK238">
        <v>1</v>
      </c>
    </row>
    <row r="239" spans="1:37" x14ac:dyDescent="0.25">
      <c r="A239" t="s">
        <v>667</v>
      </c>
      <c r="B239" t="s">
        <v>951</v>
      </c>
      <c r="C239" t="s">
        <v>712</v>
      </c>
      <c r="E239" t="s">
        <v>308</v>
      </c>
      <c r="F239" t="s">
        <v>309</v>
      </c>
      <c r="G239" t="s">
        <v>1843</v>
      </c>
      <c r="H239" t="s">
        <v>1844</v>
      </c>
      <c r="I239">
        <v>107006</v>
      </c>
      <c r="J239">
        <v>501816</v>
      </c>
      <c r="K239" t="s">
        <v>1845</v>
      </c>
      <c r="L239" t="s">
        <v>1846</v>
      </c>
      <c r="M239" t="s">
        <v>309</v>
      </c>
      <c r="N239">
        <v>13</v>
      </c>
      <c r="O239" t="s">
        <v>1847</v>
      </c>
      <c r="P239">
        <v>71</v>
      </c>
      <c r="Q239">
        <v>82</v>
      </c>
      <c r="R239">
        <v>56</v>
      </c>
      <c r="S239">
        <v>53</v>
      </c>
      <c r="T239">
        <v>76</v>
      </c>
      <c r="U239">
        <v>37</v>
      </c>
      <c r="V239">
        <v>44</v>
      </c>
      <c r="W239">
        <v>23</v>
      </c>
      <c r="X239">
        <v>2</v>
      </c>
      <c r="Y239">
        <v>0</v>
      </c>
      <c r="Z239">
        <v>1</v>
      </c>
      <c r="AA239">
        <v>37</v>
      </c>
      <c r="AB239">
        <v>3</v>
      </c>
      <c r="AC239">
        <v>2</v>
      </c>
      <c r="AD239">
        <v>0</v>
      </c>
      <c r="AE239">
        <v>5</v>
      </c>
      <c r="AF239">
        <v>2</v>
      </c>
      <c r="AG239">
        <v>7</v>
      </c>
      <c r="AH239">
        <v>0</v>
      </c>
      <c r="AI239">
        <v>511</v>
      </c>
      <c r="AJ239">
        <v>3</v>
      </c>
      <c r="AK239">
        <v>4</v>
      </c>
    </row>
    <row r="240" spans="1:37" x14ac:dyDescent="0.25">
      <c r="A240" t="s">
        <v>957</v>
      </c>
      <c r="C240" t="s">
        <v>712</v>
      </c>
      <c r="E240" t="s">
        <v>90</v>
      </c>
      <c r="F240" t="s">
        <v>91</v>
      </c>
      <c r="G240" t="s">
        <v>1848</v>
      </c>
      <c r="H240" t="s">
        <v>1849</v>
      </c>
      <c r="I240">
        <v>255393</v>
      </c>
      <c r="J240">
        <v>593690</v>
      </c>
      <c r="K240" t="s">
        <v>1850</v>
      </c>
      <c r="L240" t="s">
        <v>1851</v>
      </c>
      <c r="M240" t="s">
        <v>91</v>
      </c>
      <c r="N240">
        <v>10</v>
      </c>
      <c r="O240" t="s">
        <v>1852</v>
      </c>
      <c r="P240">
        <v>45</v>
      </c>
      <c r="Q240">
        <v>80</v>
      </c>
      <c r="R240">
        <v>82</v>
      </c>
      <c r="S240">
        <v>33</v>
      </c>
      <c r="T240">
        <v>54</v>
      </c>
      <c r="U240">
        <v>19</v>
      </c>
      <c r="V240">
        <v>91</v>
      </c>
      <c r="W240">
        <v>45</v>
      </c>
      <c r="X240">
        <v>7</v>
      </c>
      <c r="Y240">
        <v>0</v>
      </c>
      <c r="Z240">
        <v>6</v>
      </c>
      <c r="AA240">
        <v>11</v>
      </c>
      <c r="AB240">
        <v>0</v>
      </c>
      <c r="AC240">
        <v>6</v>
      </c>
      <c r="AD240">
        <v>0</v>
      </c>
      <c r="AE240">
        <v>1</v>
      </c>
      <c r="AF240">
        <v>2</v>
      </c>
      <c r="AG240">
        <v>26</v>
      </c>
      <c r="AH240">
        <v>0</v>
      </c>
      <c r="AI240">
        <v>2000</v>
      </c>
      <c r="AJ240">
        <v>4</v>
      </c>
      <c r="AK240">
        <v>0</v>
      </c>
    </row>
    <row r="241" spans="1:37" x14ac:dyDescent="0.25">
      <c r="A241" t="s">
        <v>957</v>
      </c>
      <c r="C241" t="s">
        <v>712</v>
      </c>
      <c r="E241" t="s">
        <v>292</v>
      </c>
      <c r="F241" t="s">
        <v>293</v>
      </c>
      <c r="G241" t="s">
        <v>1853</v>
      </c>
      <c r="H241" t="s">
        <v>1854</v>
      </c>
      <c r="I241">
        <v>122935</v>
      </c>
      <c r="J241">
        <v>506667</v>
      </c>
      <c r="K241" t="s">
        <v>1855</v>
      </c>
      <c r="L241" t="s">
        <v>1856</v>
      </c>
      <c r="M241" t="s">
        <v>1854</v>
      </c>
      <c r="N241">
        <v>2</v>
      </c>
      <c r="O241" t="s">
        <v>1857</v>
      </c>
      <c r="P241">
        <v>98</v>
      </c>
      <c r="Q241">
        <v>71</v>
      </c>
      <c r="R241">
        <v>87</v>
      </c>
      <c r="S241">
        <v>148</v>
      </c>
      <c r="T241">
        <v>96</v>
      </c>
      <c r="U241">
        <v>36</v>
      </c>
      <c r="V241">
        <v>54</v>
      </c>
      <c r="W241">
        <v>3</v>
      </c>
      <c r="X241">
        <v>4</v>
      </c>
      <c r="Y241">
        <v>0</v>
      </c>
      <c r="Z241">
        <v>4</v>
      </c>
      <c r="AA241">
        <v>29</v>
      </c>
      <c r="AB241">
        <v>2</v>
      </c>
      <c r="AC241">
        <v>3</v>
      </c>
      <c r="AD241">
        <v>0</v>
      </c>
      <c r="AE241">
        <v>0</v>
      </c>
      <c r="AF241">
        <v>1</v>
      </c>
      <c r="AG241">
        <v>36</v>
      </c>
      <c r="AH241">
        <v>0</v>
      </c>
      <c r="AI241">
        <v>2000</v>
      </c>
      <c r="AJ241">
        <v>2</v>
      </c>
      <c r="AK241">
        <v>2</v>
      </c>
    </row>
    <row r="242" spans="1:37" x14ac:dyDescent="0.25">
      <c r="A242" t="s">
        <v>957</v>
      </c>
      <c r="C242" t="s">
        <v>700</v>
      </c>
      <c r="E242" t="s">
        <v>406</v>
      </c>
      <c r="F242" t="s">
        <v>407</v>
      </c>
      <c r="G242" t="s">
        <v>1540</v>
      </c>
      <c r="H242" t="s">
        <v>1541</v>
      </c>
      <c r="I242">
        <v>95516</v>
      </c>
      <c r="J242">
        <v>454436</v>
      </c>
      <c r="K242" t="s">
        <v>1858</v>
      </c>
      <c r="L242" t="s">
        <v>1859</v>
      </c>
      <c r="M242" t="s">
        <v>1860</v>
      </c>
      <c r="N242">
        <v>31</v>
      </c>
      <c r="O242" t="s">
        <v>1861</v>
      </c>
      <c r="P242">
        <v>47</v>
      </c>
      <c r="Q242">
        <v>118</v>
      </c>
      <c r="R242">
        <v>58</v>
      </c>
      <c r="S242">
        <v>61</v>
      </c>
      <c r="T242">
        <v>85</v>
      </c>
      <c r="U242">
        <v>24</v>
      </c>
      <c r="V242">
        <v>53</v>
      </c>
      <c r="W242">
        <v>29</v>
      </c>
      <c r="X242">
        <v>3</v>
      </c>
      <c r="Y242">
        <v>0</v>
      </c>
      <c r="Z242">
        <v>3</v>
      </c>
      <c r="AA242">
        <v>20</v>
      </c>
      <c r="AB242">
        <v>1</v>
      </c>
      <c r="AC242">
        <v>4</v>
      </c>
      <c r="AD242">
        <v>0</v>
      </c>
      <c r="AE242">
        <v>0</v>
      </c>
      <c r="AF242">
        <v>0</v>
      </c>
      <c r="AG242">
        <v>22</v>
      </c>
      <c r="AH242">
        <v>1</v>
      </c>
      <c r="AI242">
        <v>1200</v>
      </c>
      <c r="AJ242">
        <v>2</v>
      </c>
      <c r="AK242">
        <v>0</v>
      </c>
    </row>
    <row r="243" spans="1:37" x14ac:dyDescent="0.25">
      <c r="A243" t="s">
        <v>667</v>
      </c>
      <c r="B243" t="s">
        <v>929</v>
      </c>
      <c r="C243" t="s">
        <v>712</v>
      </c>
      <c r="E243" t="s">
        <v>162</v>
      </c>
      <c r="F243" t="s">
        <v>163</v>
      </c>
      <c r="G243" t="s">
        <v>1862</v>
      </c>
      <c r="H243" t="s">
        <v>1863</v>
      </c>
      <c r="I243">
        <v>225253</v>
      </c>
      <c r="J243">
        <v>579733</v>
      </c>
      <c r="K243" t="s">
        <v>1864</v>
      </c>
      <c r="L243" t="s">
        <v>1865</v>
      </c>
      <c r="M243" t="s">
        <v>1866</v>
      </c>
      <c r="N243">
        <v>10</v>
      </c>
      <c r="O243" t="s">
        <v>1867</v>
      </c>
      <c r="P243">
        <v>20</v>
      </c>
      <c r="Q243">
        <v>20</v>
      </c>
      <c r="R243">
        <v>29</v>
      </c>
      <c r="S243">
        <v>15</v>
      </c>
      <c r="T243">
        <v>33</v>
      </c>
      <c r="U243">
        <v>28</v>
      </c>
      <c r="V243">
        <v>24</v>
      </c>
      <c r="W243">
        <v>33</v>
      </c>
      <c r="X243">
        <v>0</v>
      </c>
      <c r="Y243">
        <v>0</v>
      </c>
      <c r="Z243">
        <v>5</v>
      </c>
      <c r="AA243">
        <v>8</v>
      </c>
      <c r="AB243">
        <v>0</v>
      </c>
      <c r="AC243">
        <v>2</v>
      </c>
      <c r="AD243">
        <v>2</v>
      </c>
      <c r="AE243">
        <v>0</v>
      </c>
      <c r="AF243">
        <v>0</v>
      </c>
      <c r="AG243">
        <v>12</v>
      </c>
      <c r="AH243">
        <v>0</v>
      </c>
      <c r="AI243">
        <v>0</v>
      </c>
      <c r="AJ243">
        <v>1</v>
      </c>
      <c r="AK243">
        <v>0</v>
      </c>
    </row>
    <row r="244" spans="1:37" x14ac:dyDescent="0.25">
      <c r="A244" t="s">
        <v>667</v>
      </c>
      <c r="B244" t="s">
        <v>951</v>
      </c>
      <c r="C244" t="s">
        <v>712</v>
      </c>
      <c r="E244" t="s">
        <v>324</v>
      </c>
      <c r="F244" t="s">
        <v>325</v>
      </c>
      <c r="G244" t="s">
        <v>1868</v>
      </c>
      <c r="H244" t="s">
        <v>1869</v>
      </c>
      <c r="I244">
        <v>124667</v>
      </c>
      <c r="J244">
        <v>525663</v>
      </c>
      <c r="K244" t="s">
        <v>1870</v>
      </c>
      <c r="L244" t="s">
        <v>1871</v>
      </c>
      <c r="M244" t="s">
        <v>325</v>
      </c>
      <c r="N244" t="s">
        <v>1872</v>
      </c>
      <c r="O244" t="s">
        <v>1873</v>
      </c>
      <c r="P244">
        <v>97</v>
      </c>
      <c r="Q244">
        <v>76</v>
      </c>
      <c r="R244">
        <v>54</v>
      </c>
      <c r="S244">
        <v>63</v>
      </c>
      <c r="T244">
        <v>59</v>
      </c>
      <c r="U244">
        <v>16</v>
      </c>
      <c r="V244">
        <v>49</v>
      </c>
      <c r="W244">
        <v>12</v>
      </c>
      <c r="X244">
        <v>2</v>
      </c>
      <c r="Y244">
        <v>0</v>
      </c>
      <c r="Z244">
        <v>4</v>
      </c>
      <c r="AA244">
        <v>39</v>
      </c>
      <c r="AB244">
        <v>0</v>
      </c>
      <c r="AC244">
        <v>1</v>
      </c>
      <c r="AD244">
        <v>0</v>
      </c>
      <c r="AE244">
        <v>0</v>
      </c>
      <c r="AF244">
        <v>0</v>
      </c>
      <c r="AG244">
        <v>17</v>
      </c>
      <c r="AH244">
        <v>0</v>
      </c>
      <c r="AI244">
        <v>492</v>
      </c>
      <c r="AJ244">
        <v>3</v>
      </c>
      <c r="AK244">
        <v>0</v>
      </c>
    </row>
    <row r="245" spans="1:37" x14ac:dyDescent="0.25">
      <c r="A245" t="s">
        <v>667</v>
      </c>
      <c r="B245" t="s">
        <v>951</v>
      </c>
      <c r="C245" t="s">
        <v>712</v>
      </c>
      <c r="E245" t="s">
        <v>74</v>
      </c>
      <c r="F245" t="s">
        <v>75</v>
      </c>
      <c r="G245" t="s">
        <v>1874</v>
      </c>
      <c r="H245" t="s">
        <v>1875</v>
      </c>
      <c r="I245">
        <v>116121</v>
      </c>
      <c r="J245">
        <v>397541</v>
      </c>
      <c r="K245" t="s">
        <v>1876</v>
      </c>
      <c r="L245" t="s">
        <v>1877</v>
      </c>
      <c r="M245" t="s">
        <v>1875</v>
      </c>
      <c r="N245">
        <v>204</v>
      </c>
      <c r="O245" t="s">
        <v>1878</v>
      </c>
      <c r="P245">
        <v>98</v>
      </c>
      <c r="Q245">
        <v>46</v>
      </c>
      <c r="R245">
        <v>27</v>
      </c>
      <c r="S245">
        <v>129</v>
      </c>
      <c r="T245">
        <v>107</v>
      </c>
      <c r="U245">
        <v>24</v>
      </c>
      <c r="V245">
        <v>52</v>
      </c>
      <c r="W245">
        <v>3</v>
      </c>
      <c r="X245">
        <v>1</v>
      </c>
      <c r="Y245">
        <v>2</v>
      </c>
      <c r="Z245">
        <v>1</v>
      </c>
      <c r="AA245">
        <v>17</v>
      </c>
      <c r="AB245">
        <v>1</v>
      </c>
      <c r="AC245">
        <v>2</v>
      </c>
      <c r="AD245">
        <v>2</v>
      </c>
      <c r="AE245">
        <v>0</v>
      </c>
      <c r="AF245">
        <v>0</v>
      </c>
      <c r="AG245">
        <v>24</v>
      </c>
      <c r="AH245">
        <v>0</v>
      </c>
      <c r="AI245">
        <v>536</v>
      </c>
      <c r="AJ245">
        <v>0</v>
      </c>
      <c r="AK245">
        <v>0</v>
      </c>
    </row>
    <row r="246" spans="1:37" x14ac:dyDescent="0.25">
      <c r="A246" t="s">
        <v>957</v>
      </c>
      <c r="C246" t="s">
        <v>1156</v>
      </c>
      <c r="E246" t="s">
        <v>540</v>
      </c>
      <c r="F246" t="s">
        <v>541</v>
      </c>
      <c r="G246" t="s">
        <v>1879</v>
      </c>
      <c r="H246" t="s">
        <v>1880</v>
      </c>
      <c r="I246">
        <v>164219</v>
      </c>
      <c r="J246">
        <v>416275</v>
      </c>
      <c r="K246" t="s">
        <v>1881</v>
      </c>
      <c r="L246" t="s">
        <v>1882</v>
      </c>
      <c r="M246" t="s">
        <v>1880</v>
      </c>
      <c r="N246">
        <v>6</v>
      </c>
      <c r="O246" t="s">
        <v>1358</v>
      </c>
      <c r="P246">
        <v>127</v>
      </c>
      <c r="Q246">
        <v>49</v>
      </c>
      <c r="R246">
        <v>29</v>
      </c>
      <c r="S246">
        <v>66</v>
      </c>
      <c r="T246">
        <v>53</v>
      </c>
      <c r="U246">
        <v>15</v>
      </c>
      <c r="V246">
        <v>47</v>
      </c>
      <c r="W246">
        <v>3</v>
      </c>
      <c r="X246">
        <v>0</v>
      </c>
      <c r="Y246">
        <v>0</v>
      </c>
      <c r="Z246">
        <v>1</v>
      </c>
      <c r="AA246">
        <v>29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15</v>
      </c>
      <c r="AH246">
        <v>0</v>
      </c>
      <c r="AI246">
        <v>1106</v>
      </c>
      <c r="AJ246">
        <v>1</v>
      </c>
      <c r="AK246">
        <v>0</v>
      </c>
    </row>
    <row r="247" spans="1:37" x14ac:dyDescent="0.25">
      <c r="A247" t="s">
        <v>667</v>
      </c>
      <c r="B247" t="s">
        <v>951</v>
      </c>
      <c r="C247" t="s">
        <v>712</v>
      </c>
      <c r="E247" t="s">
        <v>196</v>
      </c>
      <c r="F247" t="s">
        <v>197</v>
      </c>
      <c r="G247" t="s">
        <v>1883</v>
      </c>
      <c r="H247" t="s">
        <v>1884</v>
      </c>
      <c r="I247">
        <v>178821</v>
      </c>
      <c r="J247">
        <v>524093</v>
      </c>
      <c r="K247" t="s">
        <v>1885</v>
      </c>
      <c r="L247" t="s">
        <v>1886</v>
      </c>
      <c r="M247" t="s">
        <v>1887</v>
      </c>
      <c r="N247">
        <v>7</v>
      </c>
      <c r="O247" t="s">
        <v>1888</v>
      </c>
      <c r="P247">
        <v>60</v>
      </c>
      <c r="Q247">
        <v>76</v>
      </c>
      <c r="R247">
        <v>55</v>
      </c>
      <c r="S247">
        <v>37</v>
      </c>
      <c r="T247">
        <v>47</v>
      </c>
      <c r="U247">
        <v>13</v>
      </c>
      <c r="V247">
        <v>48</v>
      </c>
      <c r="W247">
        <v>67</v>
      </c>
      <c r="X247">
        <v>3</v>
      </c>
      <c r="Y247">
        <v>0</v>
      </c>
      <c r="Z247">
        <v>2</v>
      </c>
      <c r="AA247">
        <v>16</v>
      </c>
      <c r="AB247">
        <v>0</v>
      </c>
      <c r="AC247">
        <v>1</v>
      </c>
      <c r="AD247">
        <v>2</v>
      </c>
      <c r="AE247">
        <v>5</v>
      </c>
      <c r="AF247">
        <v>0</v>
      </c>
      <c r="AG247">
        <v>20</v>
      </c>
      <c r="AH247">
        <v>1</v>
      </c>
      <c r="AI247">
        <v>456</v>
      </c>
      <c r="AJ247">
        <v>2</v>
      </c>
      <c r="AK247">
        <v>1</v>
      </c>
    </row>
    <row r="248" spans="1:37" x14ac:dyDescent="0.25">
      <c r="A248" t="s">
        <v>957</v>
      </c>
      <c r="C248" t="s">
        <v>700</v>
      </c>
      <c r="E248" t="s">
        <v>186</v>
      </c>
      <c r="F248" t="s">
        <v>187</v>
      </c>
      <c r="G248" t="s">
        <v>1889</v>
      </c>
      <c r="H248" t="s">
        <v>1890</v>
      </c>
      <c r="I248">
        <v>210929</v>
      </c>
      <c r="J248">
        <v>522653</v>
      </c>
      <c r="K248" t="s">
        <v>1891</v>
      </c>
      <c r="L248" t="s">
        <v>1892</v>
      </c>
      <c r="M248" t="s">
        <v>187</v>
      </c>
      <c r="N248">
        <v>20</v>
      </c>
      <c r="O248" t="s">
        <v>1893</v>
      </c>
      <c r="P248">
        <v>24</v>
      </c>
      <c r="Q248">
        <v>18</v>
      </c>
      <c r="R248">
        <v>18</v>
      </c>
      <c r="S248">
        <v>30</v>
      </c>
      <c r="T248">
        <v>14</v>
      </c>
      <c r="U248">
        <v>11</v>
      </c>
      <c r="V248">
        <v>10</v>
      </c>
      <c r="W248">
        <v>8</v>
      </c>
      <c r="X248">
        <v>0</v>
      </c>
      <c r="Y248">
        <v>0</v>
      </c>
      <c r="Z248">
        <v>0</v>
      </c>
      <c r="AA248">
        <v>1</v>
      </c>
      <c r="AB248">
        <v>0</v>
      </c>
      <c r="AC248">
        <v>0</v>
      </c>
      <c r="AD248">
        <v>2</v>
      </c>
      <c r="AE248">
        <v>0</v>
      </c>
      <c r="AF248">
        <v>0</v>
      </c>
      <c r="AG248">
        <v>8</v>
      </c>
      <c r="AH248">
        <v>0</v>
      </c>
      <c r="AI248">
        <v>366</v>
      </c>
      <c r="AJ248">
        <v>1</v>
      </c>
      <c r="AK248">
        <v>0</v>
      </c>
    </row>
    <row r="249" spans="1:37" x14ac:dyDescent="0.25">
      <c r="A249" t="s">
        <v>957</v>
      </c>
      <c r="C249" t="s">
        <v>1156</v>
      </c>
      <c r="E249" t="s">
        <v>64</v>
      </c>
      <c r="F249" t="s">
        <v>65</v>
      </c>
      <c r="G249" t="s">
        <v>1894</v>
      </c>
      <c r="H249" t="s">
        <v>1895</v>
      </c>
      <c r="I249">
        <v>92592</v>
      </c>
      <c r="J249">
        <v>463528</v>
      </c>
      <c r="K249" t="s">
        <v>1896</v>
      </c>
      <c r="L249" t="s">
        <v>1897</v>
      </c>
      <c r="M249" t="s">
        <v>65</v>
      </c>
      <c r="N249">
        <v>42</v>
      </c>
      <c r="O249" t="s">
        <v>1898</v>
      </c>
      <c r="P249">
        <v>18</v>
      </c>
      <c r="Q249">
        <v>88</v>
      </c>
      <c r="R249">
        <v>41</v>
      </c>
      <c r="S249">
        <v>51</v>
      </c>
      <c r="T249">
        <v>91</v>
      </c>
      <c r="U249">
        <v>72</v>
      </c>
      <c r="V249">
        <v>34</v>
      </c>
      <c r="W249">
        <v>7</v>
      </c>
      <c r="X249">
        <v>2</v>
      </c>
      <c r="Y249">
        <v>0</v>
      </c>
      <c r="Z249">
        <v>16</v>
      </c>
      <c r="AA249">
        <v>9</v>
      </c>
      <c r="AB249">
        <v>2</v>
      </c>
      <c r="AC249">
        <v>0</v>
      </c>
      <c r="AD249">
        <v>0</v>
      </c>
      <c r="AE249">
        <v>1</v>
      </c>
      <c r="AF249">
        <v>1</v>
      </c>
      <c r="AG249">
        <v>35</v>
      </c>
      <c r="AH249">
        <v>0</v>
      </c>
      <c r="AI249">
        <v>800</v>
      </c>
      <c r="AJ249">
        <v>1</v>
      </c>
      <c r="AK249">
        <v>1</v>
      </c>
    </row>
    <row r="250" spans="1:37" x14ac:dyDescent="0.25">
      <c r="A250" t="s">
        <v>667</v>
      </c>
      <c r="B250" t="s">
        <v>929</v>
      </c>
      <c r="C250" t="s">
        <v>712</v>
      </c>
      <c r="E250" t="s">
        <v>46</v>
      </c>
      <c r="F250" t="s">
        <v>47</v>
      </c>
      <c r="G250" t="s">
        <v>1899</v>
      </c>
      <c r="H250" t="s">
        <v>1900</v>
      </c>
      <c r="I250">
        <v>191185</v>
      </c>
      <c r="J250">
        <v>444154</v>
      </c>
      <c r="K250" t="s">
        <v>1901</v>
      </c>
      <c r="L250" t="s">
        <v>1902</v>
      </c>
      <c r="M250" t="s">
        <v>1903</v>
      </c>
      <c r="N250">
        <v>52</v>
      </c>
      <c r="O250" t="s">
        <v>1904</v>
      </c>
      <c r="P250">
        <v>14</v>
      </c>
      <c r="Q250">
        <v>36</v>
      </c>
      <c r="R250">
        <v>35</v>
      </c>
      <c r="S250">
        <v>21</v>
      </c>
      <c r="T250">
        <v>80</v>
      </c>
      <c r="U250">
        <v>52</v>
      </c>
      <c r="V250">
        <v>43</v>
      </c>
      <c r="W250">
        <v>11</v>
      </c>
      <c r="X250">
        <v>5</v>
      </c>
      <c r="Y250">
        <v>1</v>
      </c>
      <c r="Z250">
        <v>13</v>
      </c>
      <c r="AA250">
        <v>2</v>
      </c>
      <c r="AB250">
        <v>0</v>
      </c>
      <c r="AC250">
        <v>1</v>
      </c>
      <c r="AD250">
        <v>1</v>
      </c>
      <c r="AE250">
        <v>1</v>
      </c>
      <c r="AF250">
        <v>0</v>
      </c>
      <c r="AG250">
        <v>33</v>
      </c>
      <c r="AH250">
        <v>0</v>
      </c>
      <c r="AI250">
        <v>0</v>
      </c>
      <c r="AJ250">
        <v>2</v>
      </c>
      <c r="AK250">
        <v>1</v>
      </c>
    </row>
    <row r="251" spans="1:37" x14ac:dyDescent="0.25">
      <c r="A251" t="s">
        <v>667</v>
      </c>
      <c r="B251" t="s">
        <v>1167</v>
      </c>
      <c r="C251" t="s">
        <v>712</v>
      </c>
      <c r="E251" t="s">
        <v>98</v>
      </c>
      <c r="F251" t="s">
        <v>99</v>
      </c>
      <c r="G251" t="s">
        <v>1830</v>
      </c>
      <c r="H251" t="s">
        <v>1831</v>
      </c>
      <c r="I251">
        <v>210978</v>
      </c>
      <c r="J251">
        <v>474379</v>
      </c>
      <c r="K251" t="s">
        <v>1905</v>
      </c>
      <c r="L251" t="s">
        <v>1832</v>
      </c>
      <c r="M251" t="s">
        <v>99</v>
      </c>
      <c r="N251">
        <v>72</v>
      </c>
      <c r="O251" t="s">
        <v>1833</v>
      </c>
      <c r="P251">
        <v>45</v>
      </c>
      <c r="Q251">
        <v>71</v>
      </c>
      <c r="R251">
        <v>96</v>
      </c>
      <c r="S251">
        <v>43</v>
      </c>
      <c r="T251">
        <v>99</v>
      </c>
      <c r="U251">
        <v>80</v>
      </c>
      <c r="V251">
        <v>76</v>
      </c>
      <c r="W251">
        <v>57</v>
      </c>
      <c r="X251">
        <v>3</v>
      </c>
      <c r="Y251">
        <v>0</v>
      </c>
      <c r="Z251">
        <v>6</v>
      </c>
      <c r="AA251">
        <v>11</v>
      </c>
      <c r="AB251">
        <v>2</v>
      </c>
      <c r="AC251">
        <v>1</v>
      </c>
      <c r="AD251">
        <v>0</v>
      </c>
      <c r="AE251">
        <v>0</v>
      </c>
      <c r="AF251">
        <v>0</v>
      </c>
      <c r="AG251">
        <v>29</v>
      </c>
      <c r="AH251">
        <v>1</v>
      </c>
      <c r="AI251">
        <v>0</v>
      </c>
      <c r="AJ251">
        <v>5</v>
      </c>
      <c r="AK251">
        <v>0</v>
      </c>
    </row>
    <row r="252" spans="1:37" x14ac:dyDescent="0.25">
      <c r="A252" t="s">
        <v>667</v>
      </c>
      <c r="B252" t="s">
        <v>929</v>
      </c>
      <c r="C252" t="s">
        <v>712</v>
      </c>
      <c r="E252" t="s">
        <v>66</v>
      </c>
      <c r="F252" t="s">
        <v>67</v>
      </c>
      <c r="G252" t="s">
        <v>1906</v>
      </c>
      <c r="H252" t="s">
        <v>1907</v>
      </c>
      <c r="I252">
        <v>93034</v>
      </c>
      <c r="J252">
        <v>440187</v>
      </c>
      <c r="K252" t="s">
        <v>1908</v>
      </c>
      <c r="L252" t="s">
        <v>1909</v>
      </c>
      <c r="M252" t="s">
        <v>67</v>
      </c>
      <c r="N252">
        <v>98</v>
      </c>
      <c r="O252" t="s">
        <v>1910</v>
      </c>
      <c r="P252">
        <v>30</v>
      </c>
      <c r="Q252">
        <v>60</v>
      </c>
      <c r="R252">
        <v>43</v>
      </c>
      <c r="S252">
        <v>100</v>
      </c>
      <c r="T252">
        <v>145</v>
      </c>
      <c r="U252">
        <v>68</v>
      </c>
      <c r="V252">
        <v>41</v>
      </c>
      <c r="W252">
        <v>17</v>
      </c>
      <c r="X252">
        <v>3</v>
      </c>
      <c r="Y252">
        <v>0</v>
      </c>
      <c r="Z252">
        <v>2</v>
      </c>
      <c r="AA252">
        <v>8</v>
      </c>
      <c r="AB252">
        <v>1</v>
      </c>
      <c r="AC252">
        <v>0</v>
      </c>
      <c r="AD252">
        <v>0</v>
      </c>
      <c r="AE252">
        <v>0</v>
      </c>
      <c r="AF252">
        <v>0</v>
      </c>
      <c r="AG252">
        <v>29</v>
      </c>
      <c r="AH252">
        <v>0</v>
      </c>
      <c r="AI252">
        <v>0</v>
      </c>
      <c r="AJ252">
        <v>2</v>
      </c>
      <c r="AK252">
        <v>0</v>
      </c>
    </row>
    <row r="253" spans="1:37" x14ac:dyDescent="0.25">
      <c r="A253" t="s">
        <v>957</v>
      </c>
      <c r="C253" t="s">
        <v>1156</v>
      </c>
      <c r="E253" t="s">
        <v>222</v>
      </c>
      <c r="F253" t="s">
        <v>223</v>
      </c>
      <c r="G253" t="s">
        <v>1911</v>
      </c>
      <c r="H253" t="s">
        <v>1912</v>
      </c>
      <c r="I253">
        <v>190508</v>
      </c>
      <c r="J253">
        <v>426546</v>
      </c>
      <c r="K253" t="s">
        <v>1913</v>
      </c>
      <c r="L253" t="s">
        <v>1914</v>
      </c>
      <c r="M253" t="s">
        <v>1915</v>
      </c>
      <c r="N253">
        <v>10</v>
      </c>
      <c r="O253" t="s">
        <v>1916</v>
      </c>
      <c r="P253">
        <v>71</v>
      </c>
      <c r="Q253">
        <v>42</v>
      </c>
      <c r="R253">
        <v>58</v>
      </c>
      <c r="S253">
        <v>40</v>
      </c>
      <c r="T253">
        <v>113</v>
      </c>
      <c r="U253">
        <v>83</v>
      </c>
      <c r="V253">
        <v>42</v>
      </c>
      <c r="W253">
        <v>3</v>
      </c>
      <c r="X253">
        <v>5</v>
      </c>
      <c r="Y253">
        <v>0</v>
      </c>
      <c r="Z253">
        <v>4</v>
      </c>
      <c r="AA253">
        <v>23</v>
      </c>
      <c r="AB253">
        <v>5</v>
      </c>
      <c r="AC253">
        <v>0</v>
      </c>
      <c r="AD253">
        <v>0</v>
      </c>
      <c r="AE253">
        <v>1</v>
      </c>
      <c r="AF253">
        <v>3</v>
      </c>
      <c r="AG253">
        <v>25</v>
      </c>
      <c r="AH253">
        <v>0</v>
      </c>
      <c r="AI253">
        <v>1000</v>
      </c>
      <c r="AJ253">
        <v>1</v>
      </c>
      <c r="AK253">
        <v>0</v>
      </c>
    </row>
    <row r="254" spans="1:37" x14ac:dyDescent="0.25">
      <c r="A254" t="s">
        <v>667</v>
      </c>
      <c r="B254" t="s">
        <v>951</v>
      </c>
      <c r="C254" t="s">
        <v>700</v>
      </c>
      <c r="E254" t="s">
        <v>396</v>
      </c>
      <c r="F254" t="s">
        <v>397</v>
      </c>
      <c r="G254" t="s">
        <v>1764</v>
      </c>
      <c r="H254" t="s">
        <v>1765</v>
      </c>
      <c r="I254">
        <v>83122</v>
      </c>
      <c r="J254">
        <v>435572</v>
      </c>
      <c r="K254" t="s">
        <v>1917</v>
      </c>
      <c r="L254" t="s">
        <v>1918</v>
      </c>
      <c r="M254" t="s">
        <v>1919</v>
      </c>
      <c r="N254">
        <v>8</v>
      </c>
      <c r="O254" t="s">
        <v>1920</v>
      </c>
      <c r="P254">
        <v>15</v>
      </c>
      <c r="Q254">
        <v>109</v>
      </c>
      <c r="R254">
        <v>40</v>
      </c>
      <c r="S254">
        <v>48</v>
      </c>
      <c r="T254">
        <v>36</v>
      </c>
      <c r="U254">
        <v>29</v>
      </c>
      <c r="V254">
        <v>49</v>
      </c>
      <c r="W254">
        <v>10</v>
      </c>
      <c r="X254">
        <v>1</v>
      </c>
      <c r="Y254">
        <v>2</v>
      </c>
      <c r="Z254">
        <v>3</v>
      </c>
      <c r="AA254">
        <v>8</v>
      </c>
      <c r="AB254">
        <v>4</v>
      </c>
      <c r="AC254">
        <v>3</v>
      </c>
      <c r="AD254">
        <v>0</v>
      </c>
      <c r="AE254">
        <v>0</v>
      </c>
      <c r="AF254">
        <v>0</v>
      </c>
      <c r="AG254">
        <v>24</v>
      </c>
      <c r="AH254">
        <v>0</v>
      </c>
      <c r="AI254">
        <v>352</v>
      </c>
      <c r="AJ254">
        <v>1</v>
      </c>
      <c r="AK254">
        <v>0</v>
      </c>
    </row>
    <row r="255" spans="1:37" x14ac:dyDescent="0.25">
      <c r="A255" t="s">
        <v>957</v>
      </c>
      <c r="C255" t="s">
        <v>1156</v>
      </c>
      <c r="E255" t="s">
        <v>148</v>
      </c>
      <c r="F255" t="s">
        <v>149</v>
      </c>
      <c r="G255" t="s">
        <v>1082</v>
      </c>
      <c r="H255" t="s">
        <v>1083</v>
      </c>
      <c r="I255">
        <v>160442</v>
      </c>
      <c r="J255">
        <v>501434</v>
      </c>
      <c r="K255" t="s">
        <v>1921</v>
      </c>
      <c r="L255" t="s">
        <v>1922</v>
      </c>
      <c r="M255" t="s">
        <v>149</v>
      </c>
      <c r="N255">
        <v>27</v>
      </c>
      <c r="O255" t="s">
        <v>1923</v>
      </c>
      <c r="P255">
        <v>31</v>
      </c>
      <c r="Q255">
        <v>103</v>
      </c>
      <c r="R255">
        <v>43</v>
      </c>
      <c r="S255">
        <v>41</v>
      </c>
      <c r="T255">
        <v>40</v>
      </c>
      <c r="U255">
        <v>23</v>
      </c>
      <c r="V255">
        <v>74</v>
      </c>
      <c r="W255">
        <v>35</v>
      </c>
      <c r="X255">
        <v>6</v>
      </c>
      <c r="Y255">
        <v>0</v>
      </c>
      <c r="Z255">
        <v>5</v>
      </c>
      <c r="AA255">
        <v>28</v>
      </c>
      <c r="AB255">
        <v>1</v>
      </c>
      <c r="AC255">
        <v>4</v>
      </c>
      <c r="AD255">
        <v>1</v>
      </c>
      <c r="AE255">
        <v>4</v>
      </c>
      <c r="AF255">
        <v>4</v>
      </c>
      <c r="AG255">
        <v>20</v>
      </c>
      <c r="AH255">
        <v>0</v>
      </c>
      <c r="AI255">
        <v>1462</v>
      </c>
      <c r="AJ255">
        <v>8</v>
      </c>
      <c r="AK255">
        <v>0</v>
      </c>
    </row>
    <row r="256" spans="1:37" x14ac:dyDescent="0.25">
      <c r="A256" t="s">
        <v>957</v>
      </c>
      <c r="C256" t="s">
        <v>1156</v>
      </c>
      <c r="E256" t="s">
        <v>144</v>
      </c>
      <c r="F256" t="s">
        <v>145</v>
      </c>
      <c r="G256" t="s">
        <v>1924</v>
      </c>
      <c r="H256" t="s">
        <v>1925</v>
      </c>
      <c r="I256">
        <v>133903</v>
      </c>
      <c r="J256">
        <v>399449</v>
      </c>
      <c r="K256" t="s">
        <v>1926</v>
      </c>
      <c r="L256" t="s">
        <v>1927</v>
      </c>
      <c r="M256" t="s">
        <v>145</v>
      </c>
      <c r="N256">
        <v>36</v>
      </c>
      <c r="O256" t="s">
        <v>1928</v>
      </c>
      <c r="P256">
        <v>58</v>
      </c>
      <c r="Q256">
        <v>79</v>
      </c>
      <c r="R256">
        <v>65</v>
      </c>
      <c r="S256">
        <v>25</v>
      </c>
      <c r="T256">
        <v>62</v>
      </c>
      <c r="U256">
        <v>43</v>
      </c>
      <c r="V256">
        <v>89</v>
      </c>
      <c r="W256">
        <v>11</v>
      </c>
      <c r="X256">
        <v>4</v>
      </c>
      <c r="Y256">
        <v>0</v>
      </c>
      <c r="Z256">
        <v>1</v>
      </c>
      <c r="AA256">
        <v>35</v>
      </c>
      <c r="AB256">
        <v>2</v>
      </c>
      <c r="AC256">
        <v>0</v>
      </c>
      <c r="AD256">
        <v>1</v>
      </c>
      <c r="AE256">
        <v>2</v>
      </c>
      <c r="AF256">
        <v>1</v>
      </c>
      <c r="AG256">
        <v>17</v>
      </c>
      <c r="AH256">
        <v>0</v>
      </c>
      <c r="AI256">
        <v>2100</v>
      </c>
      <c r="AJ256">
        <v>2</v>
      </c>
      <c r="AK256">
        <v>2</v>
      </c>
    </row>
    <row r="257" spans="1:37" x14ac:dyDescent="0.25">
      <c r="A257" t="s">
        <v>667</v>
      </c>
      <c r="B257" t="s">
        <v>945</v>
      </c>
      <c r="C257" t="s">
        <v>700</v>
      </c>
      <c r="E257" t="s">
        <v>46</v>
      </c>
      <c r="F257" t="s">
        <v>47</v>
      </c>
      <c r="G257" t="s">
        <v>1929</v>
      </c>
      <c r="H257" t="s">
        <v>1930</v>
      </c>
      <c r="I257">
        <v>189423</v>
      </c>
      <c r="J257">
        <v>440625</v>
      </c>
      <c r="K257" t="s">
        <v>1931</v>
      </c>
      <c r="L257" t="s">
        <v>1932</v>
      </c>
      <c r="M257" t="s">
        <v>47</v>
      </c>
      <c r="N257">
        <v>74</v>
      </c>
      <c r="O257" t="s">
        <v>1933</v>
      </c>
      <c r="P257">
        <v>31</v>
      </c>
      <c r="Q257">
        <v>92</v>
      </c>
      <c r="R257">
        <v>47</v>
      </c>
      <c r="S257">
        <v>19</v>
      </c>
      <c r="T257">
        <v>55</v>
      </c>
      <c r="U257">
        <v>29</v>
      </c>
      <c r="V257">
        <v>96</v>
      </c>
      <c r="W257">
        <v>20</v>
      </c>
      <c r="X257">
        <v>3</v>
      </c>
      <c r="Y257">
        <v>0</v>
      </c>
      <c r="Z257">
        <v>6</v>
      </c>
      <c r="AA257">
        <v>27</v>
      </c>
      <c r="AB257">
        <v>11</v>
      </c>
      <c r="AC257">
        <v>0</v>
      </c>
      <c r="AD257">
        <v>4</v>
      </c>
      <c r="AE257">
        <v>0</v>
      </c>
      <c r="AF257">
        <v>0</v>
      </c>
      <c r="AG257">
        <v>28</v>
      </c>
      <c r="AH257">
        <v>0</v>
      </c>
      <c r="AI257">
        <v>461</v>
      </c>
      <c r="AJ257">
        <v>3</v>
      </c>
      <c r="AK257">
        <v>1</v>
      </c>
    </row>
    <row r="258" spans="1:37" x14ac:dyDescent="0.25">
      <c r="A258" t="s">
        <v>667</v>
      </c>
      <c r="B258" t="s">
        <v>951</v>
      </c>
      <c r="C258" t="s">
        <v>700</v>
      </c>
      <c r="E258" t="s">
        <v>26</v>
      </c>
      <c r="F258" t="s">
        <v>27</v>
      </c>
      <c r="G258" t="s">
        <v>1934</v>
      </c>
      <c r="H258" t="s">
        <v>1935</v>
      </c>
      <c r="I258">
        <v>78221</v>
      </c>
      <c r="J258">
        <v>451931</v>
      </c>
      <c r="K258" t="s">
        <v>1936</v>
      </c>
      <c r="L258" t="s">
        <v>1937</v>
      </c>
      <c r="M258" t="s">
        <v>710</v>
      </c>
      <c r="N258">
        <v>247</v>
      </c>
      <c r="O258" t="s">
        <v>1938</v>
      </c>
      <c r="P258">
        <v>30</v>
      </c>
      <c r="Q258">
        <v>92</v>
      </c>
      <c r="R258">
        <v>48</v>
      </c>
      <c r="S258">
        <v>34</v>
      </c>
      <c r="T258">
        <v>61</v>
      </c>
      <c r="U258">
        <v>21</v>
      </c>
      <c r="V258">
        <v>40</v>
      </c>
      <c r="W258">
        <v>3</v>
      </c>
      <c r="X258">
        <v>1</v>
      </c>
      <c r="Y258">
        <v>0</v>
      </c>
      <c r="Z258">
        <v>6</v>
      </c>
      <c r="AA258">
        <v>18</v>
      </c>
      <c r="AB258">
        <v>0</v>
      </c>
      <c r="AC258">
        <v>1</v>
      </c>
      <c r="AD258">
        <v>0</v>
      </c>
      <c r="AE258">
        <v>4</v>
      </c>
      <c r="AF258">
        <v>3</v>
      </c>
      <c r="AG258">
        <v>28</v>
      </c>
      <c r="AH258">
        <v>0</v>
      </c>
      <c r="AI258">
        <v>390</v>
      </c>
      <c r="AJ258">
        <v>0</v>
      </c>
      <c r="AK258">
        <v>1</v>
      </c>
    </row>
    <row r="259" spans="1:37" x14ac:dyDescent="0.25">
      <c r="A259" t="s">
        <v>957</v>
      </c>
      <c r="C259" t="s">
        <v>700</v>
      </c>
      <c r="E259" t="s">
        <v>66</v>
      </c>
      <c r="F259" t="s">
        <v>67</v>
      </c>
      <c r="G259" t="s">
        <v>1743</v>
      </c>
      <c r="H259" t="s">
        <v>1744</v>
      </c>
      <c r="I259">
        <v>93876</v>
      </c>
      <c r="J259">
        <v>432250</v>
      </c>
      <c r="K259" t="s">
        <v>1939</v>
      </c>
      <c r="L259" t="s">
        <v>1940</v>
      </c>
      <c r="M259" t="s">
        <v>67</v>
      </c>
      <c r="N259">
        <v>328</v>
      </c>
      <c r="O259" t="s">
        <v>1941</v>
      </c>
      <c r="P259">
        <v>25</v>
      </c>
      <c r="Q259">
        <v>68</v>
      </c>
      <c r="R259">
        <v>38</v>
      </c>
      <c r="S259">
        <v>18</v>
      </c>
      <c r="T259">
        <v>34</v>
      </c>
      <c r="U259">
        <v>10</v>
      </c>
      <c r="V259">
        <v>41</v>
      </c>
      <c r="W259">
        <v>7</v>
      </c>
      <c r="X259">
        <v>4</v>
      </c>
      <c r="Y259">
        <v>1</v>
      </c>
      <c r="Z259">
        <v>1</v>
      </c>
      <c r="AA259">
        <v>12</v>
      </c>
      <c r="AB259">
        <v>0</v>
      </c>
      <c r="AC259">
        <v>1</v>
      </c>
      <c r="AD259">
        <v>0</v>
      </c>
      <c r="AE259">
        <v>0</v>
      </c>
      <c r="AF259">
        <v>0</v>
      </c>
      <c r="AG259">
        <v>13</v>
      </c>
      <c r="AH259">
        <v>0</v>
      </c>
      <c r="AI259">
        <v>996</v>
      </c>
      <c r="AJ259">
        <v>5</v>
      </c>
      <c r="AK259">
        <v>1</v>
      </c>
    </row>
    <row r="260" spans="1:37" x14ac:dyDescent="0.25">
      <c r="A260" t="s">
        <v>667</v>
      </c>
      <c r="B260" t="s">
        <v>929</v>
      </c>
      <c r="C260" t="s">
        <v>700</v>
      </c>
      <c r="E260" t="s">
        <v>224</v>
      </c>
      <c r="F260" t="s">
        <v>225</v>
      </c>
      <c r="G260" t="s">
        <v>1942</v>
      </c>
      <c r="H260" t="s">
        <v>1943</v>
      </c>
      <c r="I260">
        <v>170978</v>
      </c>
      <c r="J260">
        <v>484955</v>
      </c>
      <c r="K260" t="s">
        <v>1944</v>
      </c>
      <c r="L260" t="s">
        <v>1945</v>
      </c>
      <c r="M260" t="s">
        <v>225</v>
      </c>
      <c r="N260">
        <v>2</v>
      </c>
      <c r="O260" t="s">
        <v>1946</v>
      </c>
      <c r="P260">
        <v>85</v>
      </c>
      <c r="Q260">
        <v>54</v>
      </c>
      <c r="R260">
        <v>36</v>
      </c>
      <c r="S260">
        <v>46</v>
      </c>
      <c r="T260">
        <v>67</v>
      </c>
      <c r="U260">
        <v>31</v>
      </c>
      <c r="V260">
        <v>41</v>
      </c>
      <c r="W260">
        <v>71</v>
      </c>
      <c r="X260">
        <v>9</v>
      </c>
      <c r="Y260">
        <v>0</v>
      </c>
      <c r="Z260">
        <v>4</v>
      </c>
      <c r="AA260">
        <v>9</v>
      </c>
      <c r="AB260">
        <v>1</v>
      </c>
      <c r="AC260">
        <v>1</v>
      </c>
      <c r="AD260">
        <v>0</v>
      </c>
      <c r="AE260">
        <v>0</v>
      </c>
      <c r="AF260">
        <v>1</v>
      </c>
      <c r="AG260">
        <v>38</v>
      </c>
      <c r="AH260">
        <v>3</v>
      </c>
      <c r="AI260">
        <v>0</v>
      </c>
      <c r="AJ260">
        <v>1</v>
      </c>
      <c r="AK260">
        <v>2</v>
      </c>
    </row>
    <row r="261" spans="1:37" x14ac:dyDescent="0.25">
      <c r="A261" t="s">
        <v>957</v>
      </c>
      <c r="C261" t="s">
        <v>1156</v>
      </c>
      <c r="E261" t="s">
        <v>430</v>
      </c>
      <c r="F261" t="s">
        <v>431</v>
      </c>
      <c r="G261" t="s">
        <v>1947</v>
      </c>
      <c r="H261" t="s">
        <v>1948</v>
      </c>
      <c r="I261">
        <v>198110</v>
      </c>
      <c r="J261">
        <v>401018</v>
      </c>
      <c r="K261" t="s">
        <v>1949</v>
      </c>
      <c r="L261" t="s">
        <v>1950</v>
      </c>
      <c r="M261" t="s">
        <v>1951</v>
      </c>
      <c r="N261">
        <v>14</v>
      </c>
      <c r="O261" t="s">
        <v>1952</v>
      </c>
      <c r="P261">
        <v>179</v>
      </c>
      <c r="Q261">
        <v>81</v>
      </c>
      <c r="R261">
        <v>38</v>
      </c>
      <c r="S261">
        <v>74</v>
      </c>
      <c r="T261">
        <v>91</v>
      </c>
      <c r="U261">
        <v>33</v>
      </c>
      <c r="V261">
        <v>170</v>
      </c>
      <c r="W261">
        <v>6</v>
      </c>
      <c r="X261">
        <v>1</v>
      </c>
      <c r="Y261">
        <v>0</v>
      </c>
      <c r="Z261">
        <v>7</v>
      </c>
      <c r="AA261">
        <v>30</v>
      </c>
      <c r="AB261">
        <v>0</v>
      </c>
      <c r="AC261">
        <v>1</v>
      </c>
      <c r="AD261">
        <v>4</v>
      </c>
      <c r="AE261">
        <v>0</v>
      </c>
      <c r="AF261">
        <v>1</v>
      </c>
      <c r="AG261">
        <v>20</v>
      </c>
      <c r="AH261">
        <v>0</v>
      </c>
      <c r="AI261">
        <v>2005</v>
      </c>
      <c r="AJ261">
        <v>2</v>
      </c>
      <c r="AK261">
        <v>0</v>
      </c>
    </row>
    <row r="262" spans="1:37" x14ac:dyDescent="0.25">
      <c r="A262" t="s">
        <v>957</v>
      </c>
      <c r="C262" t="s">
        <v>1156</v>
      </c>
      <c r="E262" t="s">
        <v>40</v>
      </c>
      <c r="F262" t="s">
        <v>41</v>
      </c>
      <c r="G262" t="s">
        <v>1953</v>
      </c>
      <c r="H262" t="s">
        <v>1954</v>
      </c>
      <c r="I262">
        <v>261136</v>
      </c>
      <c r="J262">
        <v>532718</v>
      </c>
      <c r="K262" t="s">
        <v>1955</v>
      </c>
      <c r="L262" t="s">
        <v>1956</v>
      </c>
      <c r="M262" t="s">
        <v>1957</v>
      </c>
      <c r="N262">
        <v>57</v>
      </c>
      <c r="O262" t="s">
        <v>1958</v>
      </c>
      <c r="P262">
        <v>91</v>
      </c>
      <c r="Q262">
        <v>94</v>
      </c>
      <c r="R262">
        <v>54</v>
      </c>
      <c r="S262">
        <v>30</v>
      </c>
      <c r="T262">
        <v>27</v>
      </c>
      <c r="U262">
        <v>10</v>
      </c>
      <c r="V262">
        <v>69</v>
      </c>
      <c r="W262">
        <v>10</v>
      </c>
      <c r="X262">
        <v>1</v>
      </c>
      <c r="Y262">
        <v>0</v>
      </c>
      <c r="Z262">
        <v>5</v>
      </c>
      <c r="AA262">
        <v>18</v>
      </c>
      <c r="AB262">
        <v>0</v>
      </c>
      <c r="AC262">
        <v>3</v>
      </c>
      <c r="AD262">
        <v>0</v>
      </c>
      <c r="AE262">
        <v>1</v>
      </c>
      <c r="AF262">
        <v>1</v>
      </c>
      <c r="AG262">
        <v>16</v>
      </c>
      <c r="AH262">
        <v>1</v>
      </c>
      <c r="AI262">
        <v>1478</v>
      </c>
      <c r="AJ262">
        <v>0</v>
      </c>
      <c r="AK262">
        <v>1</v>
      </c>
    </row>
    <row r="263" spans="1:37" x14ac:dyDescent="0.25">
      <c r="A263" t="s">
        <v>667</v>
      </c>
      <c r="B263" t="s">
        <v>951</v>
      </c>
      <c r="C263" t="s">
        <v>712</v>
      </c>
      <c r="E263" t="s">
        <v>142</v>
      </c>
      <c r="F263" t="s">
        <v>143</v>
      </c>
      <c r="G263" t="s">
        <v>1959</v>
      </c>
      <c r="H263" t="s">
        <v>1960</v>
      </c>
      <c r="I263">
        <v>148199</v>
      </c>
      <c r="J263">
        <v>411210</v>
      </c>
      <c r="K263" t="s">
        <v>1961</v>
      </c>
      <c r="L263" t="s">
        <v>1962</v>
      </c>
      <c r="M263" t="s">
        <v>727</v>
      </c>
      <c r="N263">
        <v>412</v>
      </c>
      <c r="O263" t="s">
        <v>1963</v>
      </c>
      <c r="P263">
        <v>49</v>
      </c>
      <c r="Q263">
        <v>26</v>
      </c>
      <c r="R263">
        <v>65</v>
      </c>
      <c r="S263">
        <v>113</v>
      </c>
      <c r="T263">
        <v>156</v>
      </c>
      <c r="U263">
        <v>40</v>
      </c>
      <c r="V263">
        <v>26</v>
      </c>
      <c r="W263">
        <v>7</v>
      </c>
      <c r="X263">
        <v>4</v>
      </c>
      <c r="Y263">
        <v>0</v>
      </c>
      <c r="Z263">
        <v>16</v>
      </c>
      <c r="AA263">
        <v>16</v>
      </c>
      <c r="AB263">
        <v>1</v>
      </c>
      <c r="AC263">
        <v>0</v>
      </c>
      <c r="AD263">
        <v>1</v>
      </c>
      <c r="AE263">
        <v>0</v>
      </c>
      <c r="AF263">
        <v>1</v>
      </c>
      <c r="AG263">
        <v>25</v>
      </c>
      <c r="AH263">
        <v>0</v>
      </c>
      <c r="AI263">
        <v>550</v>
      </c>
      <c r="AJ263">
        <v>2</v>
      </c>
      <c r="AK263">
        <v>1</v>
      </c>
    </row>
    <row r="264" spans="1:37" x14ac:dyDescent="0.25">
      <c r="A264" t="s">
        <v>667</v>
      </c>
      <c r="B264" t="s">
        <v>1006</v>
      </c>
      <c r="C264" t="s">
        <v>712</v>
      </c>
      <c r="I264">
        <v>0</v>
      </c>
      <c r="J264">
        <v>0</v>
      </c>
      <c r="K264" t="s">
        <v>1964</v>
      </c>
      <c r="L264" t="s">
        <v>1965</v>
      </c>
      <c r="M264" t="s">
        <v>1966</v>
      </c>
      <c r="N264">
        <v>2</v>
      </c>
      <c r="O264" t="s">
        <v>1967</v>
      </c>
      <c r="P264">
        <v>135</v>
      </c>
      <c r="Q264">
        <v>95</v>
      </c>
      <c r="R264">
        <v>31</v>
      </c>
      <c r="S264">
        <v>102</v>
      </c>
      <c r="T264">
        <v>48</v>
      </c>
      <c r="U264">
        <v>33</v>
      </c>
      <c r="V264">
        <v>38</v>
      </c>
      <c r="W264">
        <v>51</v>
      </c>
      <c r="X264">
        <v>3</v>
      </c>
      <c r="Y264">
        <v>0</v>
      </c>
      <c r="Z264">
        <v>2</v>
      </c>
      <c r="AA264">
        <v>12</v>
      </c>
      <c r="AB264">
        <v>0</v>
      </c>
      <c r="AC264">
        <v>2</v>
      </c>
      <c r="AD264">
        <v>0</v>
      </c>
      <c r="AE264">
        <v>2</v>
      </c>
      <c r="AF264">
        <v>0</v>
      </c>
      <c r="AG264">
        <v>31</v>
      </c>
      <c r="AH264">
        <v>1</v>
      </c>
      <c r="AI264">
        <v>1670</v>
      </c>
      <c r="AJ264">
        <v>4</v>
      </c>
      <c r="AK264">
        <v>0</v>
      </c>
    </row>
    <row r="265" spans="1:37" x14ac:dyDescent="0.25">
      <c r="A265" t="s">
        <v>667</v>
      </c>
      <c r="B265" t="s">
        <v>945</v>
      </c>
      <c r="C265" t="s">
        <v>712</v>
      </c>
      <c r="E265" t="s">
        <v>100</v>
      </c>
      <c r="F265" t="s">
        <v>101</v>
      </c>
      <c r="G265" t="s">
        <v>1968</v>
      </c>
      <c r="H265" t="s">
        <v>1969</v>
      </c>
      <c r="I265">
        <v>259611</v>
      </c>
      <c r="J265">
        <v>471745</v>
      </c>
      <c r="K265" t="s">
        <v>1970</v>
      </c>
      <c r="L265" t="s">
        <v>1971</v>
      </c>
      <c r="M265" t="s">
        <v>1972</v>
      </c>
      <c r="N265">
        <v>101</v>
      </c>
      <c r="O265" t="s">
        <v>1973</v>
      </c>
      <c r="P265">
        <v>49</v>
      </c>
      <c r="Q265">
        <v>51</v>
      </c>
      <c r="R265">
        <v>113</v>
      </c>
      <c r="S265">
        <v>20</v>
      </c>
      <c r="T265">
        <v>51</v>
      </c>
      <c r="U265">
        <v>40</v>
      </c>
      <c r="V265">
        <v>58</v>
      </c>
      <c r="W265">
        <v>30</v>
      </c>
      <c r="X265">
        <v>0</v>
      </c>
      <c r="Y265">
        <v>2</v>
      </c>
      <c r="Z265">
        <v>10</v>
      </c>
      <c r="AA265">
        <v>4</v>
      </c>
      <c r="AB265">
        <v>2</v>
      </c>
      <c r="AC265">
        <v>3</v>
      </c>
      <c r="AD265">
        <v>1</v>
      </c>
      <c r="AE265">
        <v>2</v>
      </c>
      <c r="AF265">
        <v>1</v>
      </c>
      <c r="AG265">
        <v>21</v>
      </c>
      <c r="AH265">
        <v>1</v>
      </c>
      <c r="AI265">
        <v>461</v>
      </c>
      <c r="AJ265">
        <v>1</v>
      </c>
      <c r="AK265">
        <v>2</v>
      </c>
    </row>
    <row r="266" spans="1:37" x14ac:dyDescent="0.25">
      <c r="A266" t="s">
        <v>667</v>
      </c>
      <c r="B266" t="s">
        <v>929</v>
      </c>
      <c r="C266" t="s">
        <v>712</v>
      </c>
      <c r="E266" t="s">
        <v>118</v>
      </c>
      <c r="F266" t="s">
        <v>119</v>
      </c>
      <c r="G266" t="s">
        <v>1974</v>
      </c>
      <c r="H266" t="s">
        <v>1975</v>
      </c>
      <c r="I266">
        <v>123878</v>
      </c>
      <c r="J266">
        <v>486159</v>
      </c>
      <c r="K266" t="s">
        <v>1976</v>
      </c>
      <c r="L266" t="s">
        <v>1977</v>
      </c>
      <c r="M266" t="s">
        <v>119</v>
      </c>
      <c r="N266">
        <v>124</v>
      </c>
      <c r="O266" t="s">
        <v>1978</v>
      </c>
      <c r="P266">
        <v>13</v>
      </c>
      <c r="Q266">
        <v>27</v>
      </c>
      <c r="R266">
        <v>81</v>
      </c>
      <c r="S266">
        <v>23</v>
      </c>
      <c r="T266">
        <v>126</v>
      </c>
      <c r="U266">
        <v>157</v>
      </c>
      <c r="V266">
        <v>38</v>
      </c>
      <c r="W266">
        <v>3</v>
      </c>
      <c r="X266">
        <v>0</v>
      </c>
      <c r="Y266">
        <v>1</v>
      </c>
      <c r="Z266">
        <v>15</v>
      </c>
      <c r="AA266">
        <v>5</v>
      </c>
      <c r="AB266">
        <v>5</v>
      </c>
      <c r="AC266">
        <v>1</v>
      </c>
      <c r="AD266">
        <v>1</v>
      </c>
      <c r="AE266">
        <v>0</v>
      </c>
      <c r="AF266">
        <v>1</v>
      </c>
      <c r="AG266">
        <v>42</v>
      </c>
      <c r="AH266">
        <v>0</v>
      </c>
      <c r="AI266">
        <v>0</v>
      </c>
      <c r="AJ266">
        <v>1</v>
      </c>
      <c r="AK266">
        <v>1</v>
      </c>
    </row>
    <row r="267" spans="1:37" x14ac:dyDescent="0.25">
      <c r="A267" t="s">
        <v>667</v>
      </c>
      <c r="B267" t="s">
        <v>951</v>
      </c>
      <c r="C267" t="s">
        <v>712</v>
      </c>
      <c r="E267" t="s">
        <v>388</v>
      </c>
      <c r="F267" t="s">
        <v>389</v>
      </c>
      <c r="G267" t="s">
        <v>1732</v>
      </c>
      <c r="H267" t="s">
        <v>1733</v>
      </c>
      <c r="I267">
        <v>80664</v>
      </c>
      <c r="J267">
        <v>428058</v>
      </c>
      <c r="K267" t="s">
        <v>1979</v>
      </c>
      <c r="L267" t="s">
        <v>1980</v>
      </c>
      <c r="M267" t="s">
        <v>389</v>
      </c>
      <c r="N267">
        <v>39</v>
      </c>
      <c r="O267" t="s">
        <v>1981</v>
      </c>
      <c r="P267">
        <v>29</v>
      </c>
      <c r="Q267">
        <v>108</v>
      </c>
      <c r="R267">
        <v>35</v>
      </c>
      <c r="S267">
        <v>46</v>
      </c>
      <c r="T267">
        <v>55</v>
      </c>
      <c r="U267">
        <v>15</v>
      </c>
      <c r="V267">
        <v>56</v>
      </c>
      <c r="W267">
        <v>23</v>
      </c>
      <c r="X267">
        <v>1</v>
      </c>
      <c r="Y267">
        <v>0</v>
      </c>
      <c r="Z267">
        <v>3</v>
      </c>
      <c r="AA267">
        <v>22</v>
      </c>
      <c r="AB267">
        <v>0</v>
      </c>
      <c r="AC267">
        <v>2</v>
      </c>
      <c r="AD267">
        <v>2</v>
      </c>
      <c r="AE267">
        <v>0</v>
      </c>
      <c r="AF267">
        <v>0</v>
      </c>
      <c r="AG267">
        <v>20</v>
      </c>
      <c r="AH267">
        <v>1</v>
      </c>
      <c r="AI267">
        <v>418</v>
      </c>
      <c r="AJ267">
        <v>0</v>
      </c>
      <c r="AK267">
        <v>0</v>
      </c>
    </row>
    <row r="268" spans="1:37" x14ac:dyDescent="0.25">
      <c r="A268" t="s">
        <v>667</v>
      </c>
      <c r="B268" t="s">
        <v>929</v>
      </c>
      <c r="C268" t="s">
        <v>712</v>
      </c>
      <c r="E268" t="s">
        <v>26</v>
      </c>
      <c r="F268" t="s">
        <v>27</v>
      </c>
      <c r="G268" t="s">
        <v>1982</v>
      </c>
      <c r="H268" t="s">
        <v>1983</v>
      </c>
      <c r="I268">
        <v>85219</v>
      </c>
      <c r="J268">
        <v>456775</v>
      </c>
      <c r="K268" t="s">
        <v>1984</v>
      </c>
      <c r="L268" t="s">
        <v>1985</v>
      </c>
      <c r="M268" t="s">
        <v>710</v>
      </c>
      <c r="N268">
        <v>724</v>
      </c>
      <c r="O268" t="s">
        <v>1986</v>
      </c>
      <c r="P268">
        <v>39</v>
      </c>
      <c r="Q268">
        <v>67</v>
      </c>
      <c r="R268">
        <v>54</v>
      </c>
      <c r="S268">
        <v>50</v>
      </c>
      <c r="T268">
        <v>82</v>
      </c>
      <c r="U268">
        <v>36</v>
      </c>
      <c r="V268">
        <v>45</v>
      </c>
      <c r="W268">
        <v>16</v>
      </c>
      <c r="X268">
        <v>2</v>
      </c>
      <c r="Y268">
        <v>1</v>
      </c>
      <c r="Z268">
        <v>3</v>
      </c>
      <c r="AA268">
        <v>24</v>
      </c>
      <c r="AB268">
        <v>0</v>
      </c>
      <c r="AC268">
        <v>1</v>
      </c>
      <c r="AD268">
        <v>0</v>
      </c>
      <c r="AE268">
        <v>1</v>
      </c>
      <c r="AF268">
        <v>0</v>
      </c>
      <c r="AG268">
        <v>40</v>
      </c>
      <c r="AH268">
        <v>1</v>
      </c>
      <c r="AI268">
        <v>0</v>
      </c>
      <c r="AJ268">
        <v>0</v>
      </c>
      <c r="AK268">
        <v>1</v>
      </c>
    </row>
    <row r="269" spans="1:37" x14ac:dyDescent="0.25">
      <c r="A269" t="s">
        <v>667</v>
      </c>
      <c r="B269" t="s">
        <v>951</v>
      </c>
      <c r="C269" t="s">
        <v>712</v>
      </c>
      <c r="E269" t="s">
        <v>230</v>
      </c>
      <c r="F269" t="s">
        <v>231</v>
      </c>
      <c r="G269" t="s">
        <v>1987</v>
      </c>
      <c r="H269" t="s">
        <v>1988</v>
      </c>
      <c r="I269">
        <v>160078</v>
      </c>
      <c r="J269">
        <v>464909</v>
      </c>
      <c r="K269" t="s">
        <v>1989</v>
      </c>
      <c r="L269" t="s">
        <v>1990</v>
      </c>
      <c r="M269" t="s">
        <v>1991</v>
      </c>
      <c r="N269">
        <v>21</v>
      </c>
      <c r="O269" t="s">
        <v>1992</v>
      </c>
      <c r="P269">
        <v>104</v>
      </c>
      <c r="Q269">
        <v>77</v>
      </c>
      <c r="R269">
        <v>48</v>
      </c>
      <c r="S269">
        <v>116</v>
      </c>
      <c r="T269">
        <v>114</v>
      </c>
      <c r="U269">
        <v>36</v>
      </c>
      <c r="V269">
        <v>34</v>
      </c>
      <c r="W269">
        <v>88</v>
      </c>
      <c r="X269">
        <v>9</v>
      </c>
      <c r="Y269">
        <v>0</v>
      </c>
      <c r="Z269">
        <v>8</v>
      </c>
      <c r="AA269">
        <v>19</v>
      </c>
      <c r="AB269">
        <v>4</v>
      </c>
      <c r="AC269">
        <v>0</v>
      </c>
      <c r="AD269">
        <v>1</v>
      </c>
      <c r="AE269">
        <v>0</v>
      </c>
      <c r="AF269">
        <v>0</v>
      </c>
      <c r="AG269">
        <v>20</v>
      </c>
      <c r="AH269">
        <v>0</v>
      </c>
      <c r="AI269">
        <v>681</v>
      </c>
      <c r="AJ269">
        <v>1</v>
      </c>
      <c r="AK269">
        <v>2</v>
      </c>
    </row>
    <row r="270" spans="1:37" x14ac:dyDescent="0.25">
      <c r="A270" t="s">
        <v>957</v>
      </c>
      <c r="C270" t="s">
        <v>712</v>
      </c>
      <c r="D270" t="s">
        <v>1993</v>
      </c>
      <c r="E270" t="s">
        <v>66</v>
      </c>
      <c r="F270" t="s">
        <v>67</v>
      </c>
      <c r="G270" t="s">
        <v>1994</v>
      </c>
      <c r="H270" t="s">
        <v>1995</v>
      </c>
      <c r="I270">
        <v>90835</v>
      </c>
      <c r="J270">
        <v>435632</v>
      </c>
      <c r="K270" t="s">
        <v>1996</v>
      </c>
      <c r="L270" t="s">
        <v>1997</v>
      </c>
      <c r="M270" t="s">
        <v>67</v>
      </c>
      <c r="N270">
        <v>210</v>
      </c>
      <c r="O270" t="s">
        <v>1998</v>
      </c>
      <c r="P270">
        <v>11</v>
      </c>
      <c r="Q270">
        <v>24</v>
      </c>
      <c r="R270">
        <v>16</v>
      </c>
      <c r="S270">
        <v>14</v>
      </c>
      <c r="T270">
        <v>43</v>
      </c>
      <c r="U270">
        <v>23</v>
      </c>
      <c r="V270">
        <v>18</v>
      </c>
      <c r="W270">
        <v>5</v>
      </c>
      <c r="X270">
        <v>0</v>
      </c>
      <c r="Y270">
        <v>0</v>
      </c>
      <c r="Z270">
        <v>1</v>
      </c>
      <c r="AA270">
        <v>1</v>
      </c>
      <c r="AB270">
        <v>3</v>
      </c>
      <c r="AC270">
        <v>0</v>
      </c>
      <c r="AD270">
        <v>0</v>
      </c>
      <c r="AE270">
        <v>0</v>
      </c>
      <c r="AF270">
        <v>0</v>
      </c>
      <c r="AG270">
        <v>10</v>
      </c>
      <c r="AH270">
        <v>0</v>
      </c>
      <c r="AI270">
        <v>1000</v>
      </c>
      <c r="AJ270">
        <v>0</v>
      </c>
      <c r="AK270">
        <v>1</v>
      </c>
    </row>
    <row r="271" spans="1:37" x14ac:dyDescent="0.25">
      <c r="A271" t="s">
        <v>667</v>
      </c>
      <c r="B271" t="s">
        <v>951</v>
      </c>
      <c r="C271" t="s">
        <v>712</v>
      </c>
      <c r="E271" t="s">
        <v>272</v>
      </c>
      <c r="F271" t="s">
        <v>273</v>
      </c>
      <c r="G271" t="s">
        <v>1999</v>
      </c>
      <c r="H271" t="s">
        <v>2000</v>
      </c>
      <c r="I271">
        <v>125432</v>
      </c>
      <c r="J271">
        <v>442941</v>
      </c>
      <c r="K271" t="s">
        <v>2001</v>
      </c>
      <c r="L271" t="s">
        <v>2002</v>
      </c>
      <c r="M271" t="s">
        <v>273</v>
      </c>
      <c r="N271">
        <v>2</v>
      </c>
      <c r="O271" t="s">
        <v>2003</v>
      </c>
      <c r="P271">
        <v>82</v>
      </c>
      <c r="Q271">
        <v>88</v>
      </c>
      <c r="R271">
        <v>21</v>
      </c>
      <c r="S271">
        <v>43</v>
      </c>
      <c r="T271">
        <v>35</v>
      </c>
      <c r="U271">
        <v>11</v>
      </c>
      <c r="V271">
        <v>30</v>
      </c>
      <c r="W271">
        <v>76</v>
      </c>
      <c r="X271">
        <v>2</v>
      </c>
      <c r="Y271">
        <v>0</v>
      </c>
      <c r="Z271">
        <v>1</v>
      </c>
      <c r="AA271">
        <v>12</v>
      </c>
      <c r="AB271">
        <v>0</v>
      </c>
      <c r="AC271">
        <v>2</v>
      </c>
      <c r="AD271">
        <v>0</v>
      </c>
      <c r="AE271">
        <v>1</v>
      </c>
      <c r="AF271">
        <v>0</v>
      </c>
      <c r="AG271">
        <v>19</v>
      </c>
      <c r="AH271">
        <v>0</v>
      </c>
      <c r="AI271">
        <v>436</v>
      </c>
      <c r="AJ271">
        <v>0</v>
      </c>
      <c r="AK271">
        <v>3</v>
      </c>
    </row>
    <row r="272" spans="1:37" x14ac:dyDescent="0.25">
      <c r="A272" t="s">
        <v>957</v>
      </c>
      <c r="C272" t="s">
        <v>1156</v>
      </c>
      <c r="E272" t="s">
        <v>344</v>
      </c>
      <c r="F272" t="s">
        <v>345</v>
      </c>
      <c r="G272" t="s">
        <v>2004</v>
      </c>
      <c r="H272" t="s">
        <v>2005</v>
      </c>
      <c r="I272">
        <v>105452</v>
      </c>
      <c r="J272">
        <v>460856</v>
      </c>
      <c r="K272" t="s">
        <v>2001</v>
      </c>
      <c r="L272" t="s">
        <v>2006</v>
      </c>
      <c r="M272" t="s">
        <v>345</v>
      </c>
      <c r="N272">
        <v>77</v>
      </c>
      <c r="O272" t="s">
        <v>2007</v>
      </c>
      <c r="P272">
        <v>36</v>
      </c>
      <c r="Q272">
        <v>44</v>
      </c>
      <c r="R272">
        <v>29</v>
      </c>
      <c r="S272">
        <v>34</v>
      </c>
      <c r="T272">
        <v>47</v>
      </c>
      <c r="U272">
        <v>19</v>
      </c>
      <c r="V272">
        <v>32</v>
      </c>
      <c r="W272">
        <v>19</v>
      </c>
      <c r="X272">
        <v>4</v>
      </c>
      <c r="Y272">
        <v>1</v>
      </c>
      <c r="Z272">
        <v>5</v>
      </c>
      <c r="AA272">
        <v>16</v>
      </c>
      <c r="AB272">
        <v>0</v>
      </c>
      <c r="AC272">
        <v>2</v>
      </c>
      <c r="AD272">
        <v>1</v>
      </c>
      <c r="AE272">
        <v>0</v>
      </c>
      <c r="AF272">
        <v>1</v>
      </c>
      <c r="AG272">
        <v>18</v>
      </c>
      <c r="AH272">
        <v>0</v>
      </c>
      <c r="AI272">
        <v>1400</v>
      </c>
      <c r="AJ272">
        <v>1</v>
      </c>
      <c r="AK272">
        <v>1</v>
      </c>
    </row>
    <row r="273" spans="1:37" x14ac:dyDescent="0.25">
      <c r="A273" t="s">
        <v>667</v>
      </c>
      <c r="B273" t="s">
        <v>929</v>
      </c>
      <c r="C273" t="s">
        <v>712</v>
      </c>
      <c r="E273" t="s">
        <v>438</v>
      </c>
      <c r="F273" t="s">
        <v>439</v>
      </c>
      <c r="G273" t="s">
        <v>2008</v>
      </c>
      <c r="H273" t="s">
        <v>2009</v>
      </c>
      <c r="I273">
        <v>158256</v>
      </c>
      <c r="J273">
        <v>388452</v>
      </c>
      <c r="K273" t="s">
        <v>2010</v>
      </c>
      <c r="L273" t="s">
        <v>2011</v>
      </c>
      <c r="M273" t="s">
        <v>439</v>
      </c>
      <c r="N273">
        <v>55</v>
      </c>
      <c r="O273" t="s">
        <v>2012</v>
      </c>
      <c r="P273">
        <v>65</v>
      </c>
      <c r="Q273">
        <v>81</v>
      </c>
      <c r="R273">
        <v>28</v>
      </c>
      <c r="S273">
        <v>50</v>
      </c>
      <c r="T273">
        <v>67</v>
      </c>
      <c r="U273">
        <v>24</v>
      </c>
      <c r="V273">
        <v>46</v>
      </c>
      <c r="W273">
        <v>10</v>
      </c>
      <c r="X273">
        <v>6</v>
      </c>
      <c r="Y273">
        <v>0</v>
      </c>
      <c r="Z273">
        <v>8</v>
      </c>
      <c r="AA273">
        <v>23</v>
      </c>
      <c r="AB273">
        <v>0</v>
      </c>
      <c r="AC273">
        <v>0</v>
      </c>
      <c r="AD273">
        <v>1</v>
      </c>
      <c r="AE273">
        <v>0</v>
      </c>
      <c r="AF273">
        <v>0</v>
      </c>
      <c r="AG273">
        <v>14</v>
      </c>
      <c r="AH273">
        <v>0</v>
      </c>
      <c r="AI273">
        <v>0</v>
      </c>
      <c r="AJ273">
        <v>3</v>
      </c>
      <c r="AK273">
        <v>0</v>
      </c>
    </row>
    <row r="274" spans="1:37" x14ac:dyDescent="0.25">
      <c r="A274" t="s">
        <v>667</v>
      </c>
      <c r="B274" t="s">
        <v>951</v>
      </c>
      <c r="C274" t="s">
        <v>712</v>
      </c>
      <c r="E274" t="s">
        <v>80</v>
      </c>
      <c r="F274" t="s">
        <v>81</v>
      </c>
      <c r="G274" t="s">
        <v>2013</v>
      </c>
      <c r="H274" t="s">
        <v>2014</v>
      </c>
      <c r="I274">
        <v>238758</v>
      </c>
      <c r="J274">
        <v>497564</v>
      </c>
      <c r="K274" t="s">
        <v>2015</v>
      </c>
      <c r="L274" t="s">
        <v>2016</v>
      </c>
      <c r="M274" t="s">
        <v>2017</v>
      </c>
      <c r="N274">
        <v>7</v>
      </c>
      <c r="O274" t="s">
        <v>2018</v>
      </c>
      <c r="P274">
        <v>80</v>
      </c>
      <c r="Q274">
        <v>95</v>
      </c>
      <c r="R274">
        <v>23</v>
      </c>
      <c r="S274">
        <v>21</v>
      </c>
      <c r="T274">
        <v>5</v>
      </c>
      <c r="U274">
        <v>12</v>
      </c>
      <c r="V274">
        <v>33</v>
      </c>
      <c r="W274">
        <v>38</v>
      </c>
      <c r="X274">
        <v>3</v>
      </c>
      <c r="Y274">
        <v>1</v>
      </c>
      <c r="Z274">
        <v>0</v>
      </c>
      <c r="AA274">
        <v>4</v>
      </c>
      <c r="AB274">
        <v>0</v>
      </c>
      <c r="AC274">
        <v>3</v>
      </c>
      <c r="AD274">
        <v>0</v>
      </c>
      <c r="AE274">
        <v>4</v>
      </c>
      <c r="AF274">
        <v>1</v>
      </c>
      <c r="AG274">
        <v>8</v>
      </c>
      <c r="AH274">
        <v>1</v>
      </c>
      <c r="AI274">
        <v>332</v>
      </c>
      <c r="AJ274">
        <v>0</v>
      </c>
      <c r="AK274">
        <v>0</v>
      </c>
    </row>
    <row r="275" spans="1:37" x14ac:dyDescent="0.25">
      <c r="A275" t="s">
        <v>957</v>
      </c>
      <c r="C275" t="s">
        <v>700</v>
      </c>
      <c r="E275" t="s">
        <v>230</v>
      </c>
      <c r="F275" t="s">
        <v>231</v>
      </c>
      <c r="G275" t="s">
        <v>1987</v>
      </c>
      <c r="H275" t="s">
        <v>1988</v>
      </c>
      <c r="I275">
        <v>160204</v>
      </c>
      <c r="J275">
        <v>464720</v>
      </c>
      <c r="K275" t="s">
        <v>2019</v>
      </c>
      <c r="L275" t="s">
        <v>2020</v>
      </c>
      <c r="M275" t="s">
        <v>1991</v>
      </c>
      <c r="N275">
        <v>24</v>
      </c>
      <c r="O275" t="s">
        <v>2021</v>
      </c>
      <c r="P275">
        <v>60</v>
      </c>
      <c r="Q275">
        <v>27</v>
      </c>
      <c r="R275">
        <v>21</v>
      </c>
      <c r="S275">
        <v>55</v>
      </c>
      <c r="T275">
        <v>55</v>
      </c>
      <c r="U275">
        <v>13</v>
      </c>
      <c r="V275">
        <v>19</v>
      </c>
      <c r="W275">
        <v>182</v>
      </c>
      <c r="X275">
        <v>3</v>
      </c>
      <c r="Y275">
        <v>1</v>
      </c>
      <c r="Z275">
        <v>2</v>
      </c>
      <c r="AA275">
        <v>14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7</v>
      </c>
      <c r="AH275">
        <v>0</v>
      </c>
      <c r="AI275">
        <v>1578</v>
      </c>
      <c r="AJ275">
        <v>0</v>
      </c>
      <c r="AK275">
        <v>0</v>
      </c>
    </row>
    <row r="276" spans="1:37" x14ac:dyDescent="0.25">
      <c r="A276" t="s">
        <v>667</v>
      </c>
      <c r="B276" t="s">
        <v>929</v>
      </c>
      <c r="C276" t="s">
        <v>712</v>
      </c>
      <c r="E276" t="s">
        <v>412</v>
      </c>
      <c r="F276" t="s">
        <v>413</v>
      </c>
      <c r="G276" t="s">
        <v>2022</v>
      </c>
      <c r="H276" t="s">
        <v>2023</v>
      </c>
      <c r="I276">
        <v>42597</v>
      </c>
      <c r="J276">
        <v>386339</v>
      </c>
      <c r="K276" t="s">
        <v>2024</v>
      </c>
      <c r="L276" t="s">
        <v>2025</v>
      </c>
      <c r="M276" t="s">
        <v>2026</v>
      </c>
      <c r="N276">
        <v>23</v>
      </c>
      <c r="O276" t="s">
        <v>2027</v>
      </c>
      <c r="P276">
        <v>53</v>
      </c>
      <c r="Q276">
        <v>52</v>
      </c>
      <c r="R276">
        <v>27</v>
      </c>
      <c r="S276">
        <v>41</v>
      </c>
      <c r="T276">
        <v>20</v>
      </c>
      <c r="U276">
        <v>9</v>
      </c>
      <c r="V276">
        <v>23</v>
      </c>
      <c r="W276">
        <v>7</v>
      </c>
      <c r="X276">
        <v>1</v>
      </c>
      <c r="Y276">
        <v>0</v>
      </c>
      <c r="Z276">
        <v>2</v>
      </c>
      <c r="AA276">
        <v>14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5</v>
      </c>
      <c r="AH276">
        <v>0</v>
      </c>
      <c r="AI276">
        <v>255</v>
      </c>
      <c r="AJ276">
        <v>1</v>
      </c>
      <c r="AK276">
        <v>0</v>
      </c>
    </row>
    <row r="277" spans="1:37" x14ac:dyDescent="0.25">
      <c r="A277" t="s">
        <v>667</v>
      </c>
      <c r="B277" t="s">
        <v>1656</v>
      </c>
      <c r="C277" t="s">
        <v>712</v>
      </c>
      <c r="D277" t="s">
        <v>2028</v>
      </c>
      <c r="E277" t="s">
        <v>466</v>
      </c>
      <c r="F277" t="s">
        <v>467</v>
      </c>
      <c r="G277" t="s">
        <v>2029</v>
      </c>
      <c r="H277" t="s">
        <v>2030</v>
      </c>
      <c r="I277">
        <v>80717</v>
      </c>
      <c r="J277">
        <v>400769</v>
      </c>
      <c r="K277" t="s">
        <v>2024</v>
      </c>
      <c r="L277" t="s">
        <v>2031</v>
      </c>
      <c r="M277" t="s">
        <v>467</v>
      </c>
      <c r="N277">
        <v>1</v>
      </c>
      <c r="O277" t="s">
        <v>2032</v>
      </c>
      <c r="P277">
        <v>105</v>
      </c>
      <c r="Q277">
        <v>139</v>
      </c>
      <c r="R277">
        <v>51</v>
      </c>
      <c r="S277">
        <v>121</v>
      </c>
      <c r="T277">
        <v>107</v>
      </c>
      <c r="U277">
        <v>27</v>
      </c>
      <c r="V277">
        <v>54</v>
      </c>
      <c r="W277">
        <v>14</v>
      </c>
      <c r="X277">
        <v>2</v>
      </c>
      <c r="Y277">
        <v>0</v>
      </c>
      <c r="Z277">
        <v>2</v>
      </c>
      <c r="AA277">
        <v>48</v>
      </c>
      <c r="AB277">
        <v>0</v>
      </c>
      <c r="AC277">
        <v>4</v>
      </c>
      <c r="AD277">
        <v>1</v>
      </c>
      <c r="AE277">
        <v>2</v>
      </c>
      <c r="AF277">
        <v>2</v>
      </c>
      <c r="AG277">
        <v>30</v>
      </c>
      <c r="AH277">
        <v>0</v>
      </c>
      <c r="AI277">
        <v>2061</v>
      </c>
      <c r="AJ277">
        <v>3</v>
      </c>
      <c r="AK277">
        <v>1</v>
      </c>
    </row>
    <row r="278" spans="1:37" x14ac:dyDescent="0.25">
      <c r="A278" t="s">
        <v>667</v>
      </c>
      <c r="B278" t="s">
        <v>929</v>
      </c>
      <c r="C278" t="s">
        <v>712</v>
      </c>
      <c r="E278" t="s">
        <v>162</v>
      </c>
      <c r="F278" t="s">
        <v>163</v>
      </c>
      <c r="G278" t="s">
        <v>2033</v>
      </c>
      <c r="H278" t="s">
        <v>2034</v>
      </c>
      <c r="I278">
        <v>223239</v>
      </c>
      <c r="J278">
        <v>581604</v>
      </c>
      <c r="K278" t="s">
        <v>2035</v>
      </c>
      <c r="L278" t="s">
        <v>2036</v>
      </c>
      <c r="M278" t="s">
        <v>2037</v>
      </c>
      <c r="N278">
        <v>11</v>
      </c>
      <c r="O278" t="s">
        <v>2038</v>
      </c>
      <c r="P278">
        <v>9</v>
      </c>
      <c r="Q278">
        <v>6</v>
      </c>
      <c r="R278">
        <v>7</v>
      </c>
      <c r="S278">
        <v>1</v>
      </c>
      <c r="T278">
        <v>7</v>
      </c>
      <c r="U278">
        <v>25</v>
      </c>
      <c r="V278">
        <v>11</v>
      </c>
      <c r="W278">
        <v>72</v>
      </c>
      <c r="X278">
        <v>0</v>
      </c>
      <c r="Y278">
        <v>0</v>
      </c>
      <c r="Z278">
        <v>0</v>
      </c>
      <c r="AA278">
        <v>2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5</v>
      </c>
      <c r="AH278">
        <v>0</v>
      </c>
      <c r="AI278">
        <v>0</v>
      </c>
      <c r="AJ278">
        <v>0</v>
      </c>
      <c r="AK278">
        <v>0</v>
      </c>
    </row>
    <row r="279" spans="1:37" x14ac:dyDescent="0.25">
      <c r="A279" t="s">
        <v>957</v>
      </c>
      <c r="C279" t="s">
        <v>1156</v>
      </c>
      <c r="E279" t="s">
        <v>424</v>
      </c>
      <c r="F279" t="s">
        <v>425</v>
      </c>
      <c r="G279" t="s">
        <v>2039</v>
      </c>
      <c r="H279" t="s">
        <v>2040</v>
      </c>
      <c r="I279">
        <v>24222</v>
      </c>
      <c r="J279">
        <v>398424</v>
      </c>
      <c r="K279" t="s">
        <v>2041</v>
      </c>
      <c r="L279" t="s">
        <v>2042</v>
      </c>
      <c r="M279" t="s">
        <v>2040</v>
      </c>
      <c r="N279">
        <v>12</v>
      </c>
      <c r="O279" t="s">
        <v>2043</v>
      </c>
      <c r="P279">
        <v>78</v>
      </c>
      <c r="Q279">
        <v>79</v>
      </c>
      <c r="R279">
        <v>7</v>
      </c>
      <c r="S279">
        <v>39</v>
      </c>
      <c r="T279">
        <v>87</v>
      </c>
      <c r="U279">
        <v>11</v>
      </c>
      <c r="V279">
        <v>32</v>
      </c>
      <c r="W279">
        <v>73</v>
      </c>
      <c r="X279">
        <v>12</v>
      </c>
      <c r="Y279">
        <v>2</v>
      </c>
      <c r="Z279">
        <v>6</v>
      </c>
      <c r="AA279">
        <v>17</v>
      </c>
      <c r="AB279">
        <v>0</v>
      </c>
      <c r="AC279">
        <v>8</v>
      </c>
      <c r="AD279">
        <v>0</v>
      </c>
      <c r="AE279">
        <v>34</v>
      </c>
      <c r="AF279">
        <v>1</v>
      </c>
      <c r="AG279">
        <v>2</v>
      </c>
      <c r="AH279">
        <v>0</v>
      </c>
      <c r="AI279">
        <v>1488</v>
      </c>
      <c r="AJ279">
        <v>1</v>
      </c>
      <c r="AK279">
        <v>2</v>
      </c>
    </row>
    <row r="280" spans="1:37" x14ac:dyDescent="0.25">
      <c r="A280" t="s">
        <v>957</v>
      </c>
      <c r="C280" t="s">
        <v>1156</v>
      </c>
      <c r="E280" t="s">
        <v>344</v>
      </c>
      <c r="F280" t="s">
        <v>345</v>
      </c>
      <c r="G280" t="s">
        <v>2044</v>
      </c>
      <c r="H280" t="s">
        <v>2045</v>
      </c>
      <c r="I280">
        <v>104466</v>
      </c>
      <c r="J280">
        <v>459285</v>
      </c>
      <c r="K280" t="s">
        <v>2041</v>
      </c>
      <c r="L280" t="s">
        <v>2046</v>
      </c>
      <c r="M280" t="s">
        <v>2047</v>
      </c>
      <c r="N280">
        <v>39</v>
      </c>
      <c r="O280" t="s">
        <v>2048</v>
      </c>
      <c r="P280">
        <v>66</v>
      </c>
      <c r="Q280">
        <v>42</v>
      </c>
      <c r="R280">
        <v>46</v>
      </c>
      <c r="S280">
        <v>92</v>
      </c>
      <c r="T280">
        <v>113</v>
      </c>
      <c r="U280">
        <v>43</v>
      </c>
      <c r="V280">
        <v>48</v>
      </c>
      <c r="W280">
        <v>43</v>
      </c>
      <c r="X280">
        <v>2</v>
      </c>
      <c r="Y280">
        <v>0</v>
      </c>
      <c r="Z280">
        <v>5</v>
      </c>
      <c r="AA280">
        <v>8</v>
      </c>
      <c r="AB280">
        <v>2</v>
      </c>
      <c r="AC280">
        <v>3</v>
      </c>
      <c r="AD280">
        <v>0</v>
      </c>
      <c r="AE280">
        <v>2</v>
      </c>
      <c r="AF280">
        <v>0</v>
      </c>
      <c r="AG280">
        <v>24</v>
      </c>
      <c r="AH280">
        <v>0</v>
      </c>
      <c r="AI280">
        <v>1464</v>
      </c>
      <c r="AJ280">
        <v>4</v>
      </c>
      <c r="AK280">
        <v>4</v>
      </c>
    </row>
    <row r="281" spans="1:37" x14ac:dyDescent="0.25">
      <c r="A281" t="s">
        <v>667</v>
      </c>
      <c r="B281" t="s">
        <v>951</v>
      </c>
      <c r="C281" t="s">
        <v>712</v>
      </c>
      <c r="E281" t="s">
        <v>564</v>
      </c>
      <c r="F281" t="s">
        <v>565</v>
      </c>
      <c r="G281" t="s">
        <v>2049</v>
      </c>
      <c r="H281" t="s">
        <v>2050</v>
      </c>
      <c r="I281">
        <v>214541</v>
      </c>
      <c r="J281">
        <v>456340</v>
      </c>
      <c r="K281" t="s">
        <v>2051</v>
      </c>
      <c r="L281" t="s">
        <v>2052</v>
      </c>
      <c r="M281" t="s">
        <v>2053</v>
      </c>
      <c r="N281">
        <v>18</v>
      </c>
      <c r="O281" t="s">
        <v>2054</v>
      </c>
      <c r="P281">
        <v>165</v>
      </c>
      <c r="Q281">
        <v>22</v>
      </c>
      <c r="R281">
        <v>29</v>
      </c>
      <c r="S281">
        <v>79</v>
      </c>
      <c r="T281">
        <v>63</v>
      </c>
      <c r="U281">
        <v>35</v>
      </c>
      <c r="V281">
        <v>29</v>
      </c>
      <c r="W281">
        <v>11</v>
      </c>
      <c r="X281">
        <v>0</v>
      </c>
      <c r="Y281">
        <v>0</v>
      </c>
      <c r="Z281">
        <v>1</v>
      </c>
      <c r="AA281">
        <v>8</v>
      </c>
      <c r="AB281">
        <v>0</v>
      </c>
      <c r="AC281">
        <v>2</v>
      </c>
      <c r="AD281">
        <v>2</v>
      </c>
      <c r="AE281">
        <v>0</v>
      </c>
      <c r="AF281">
        <v>0</v>
      </c>
      <c r="AG281">
        <v>26</v>
      </c>
      <c r="AH281">
        <v>0</v>
      </c>
      <c r="AI281">
        <v>475</v>
      </c>
      <c r="AJ281">
        <v>3</v>
      </c>
      <c r="AK281">
        <v>1</v>
      </c>
    </row>
    <row r="282" spans="1:37" x14ac:dyDescent="0.25">
      <c r="A282" t="s">
        <v>667</v>
      </c>
      <c r="B282" t="s">
        <v>929</v>
      </c>
      <c r="C282" t="s">
        <v>712</v>
      </c>
      <c r="E282" t="s">
        <v>200</v>
      </c>
      <c r="F282" t="s">
        <v>201</v>
      </c>
      <c r="G282" t="s">
        <v>2055</v>
      </c>
      <c r="H282" t="s">
        <v>2056</v>
      </c>
      <c r="I282">
        <v>203241</v>
      </c>
      <c r="J282">
        <v>505739</v>
      </c>
      <c r="K282" t="s">
        <v>2057</v>
      </c>
      <c r="L282" t="s">
        <v>2058</v>
      </c>
      <c r="M282" t="s">
        <v>201</v>
      </c>
      <c r="N282" t="s">
        <v>1630</v>
      </c>
      <c r="O282" t="s">
        <v>2059</v>
      </c>
      <c r="P282">
        <v>86</v>
      </c>
      <c r="Q282">
        <v>68</v>
      </c>
      <c r="R282">
        <v>100</v>
      </c>
      <c r="S282">
        <v>52</v>
      </c>
      <c r="T282">
        <v>119</v>
      </c>
      <c r="U282">
        <v>53</v>
      </c>
      <c r="V282">
        <v>62</v>
      </c>
      <c r="W282">
        <v>82</v>
      </c>
      <c r="X282">
        <v>5</v>
      </c>
      <c r="Y282">
        <v>0</v>
      </c>
      <c r="Z282">
        <v>8</v>
      </c>
      <c r="AA282">
        <v>18</v>
      </c>
      <c r="AB282">
        <v>2</v>
      </c>
      <c r="AC282">
        <v>1</v>
      </c>
      <c r="AD282">
        <v>0</v>
      </c>
      <c r="AE282">
        <v>2</v>
      </c>
      <c r="AF282">
        <v>1</v>
      </c>
      <c r="AG282">
        <v>40</v>
      </c>
      <c r="AH282">
        <v>2</v>
      </c>
      <c r="AI282">
        <v>0</v>
      </c>
      <c r="AJ282">
        <v>3</v>
      </c>
      <c r="AK282">
        <v>0</v>
      </c>
    </row>
    <row r="283" spans="1:37" x14ac:dyDescent="0.25">
      <c r="A283" t="s">
        <v>957</v>
      </c>
      <c r="C283" t="s">
        <v>1156</v>
      </c>
      <c r="E283" t="s">
        <v>530</v>
      </c>
      <c r="F283" t="s">
        <v>531</v>
      </c>
      <c r="G283" t="s">
        <v>2060</v>
      </c>
      <c r="H283" t="s">
        <v>2061</v>
      </c>
      <c r="I283">
        <v>215407</v>
      </c>
      <c r="J283">
        <v>533955</v>
      </c>
      <c r="K283" t="s">
        <v>2062</v>
      </c>
      <c r="L283" t="s">
        <v>2063</v>
      </c>
      <c r="M283" t="s">
        <v>2061</v>
      </c>
      <c r="N283">
        <v>10</v>
      </c>
      <c r="O283" t="s">
        <v>2064</v>
      </c>
      <c r="P283">
        <v>46</v>
      </c>
      <c r="Q283">
        <v>52</v>
      </c>
      <c r="R283">
        <v>52</v>
      </c>
      <c r="S283">
        <v>103</v>
      </c>
      <c r="T283">
        <v>62</v>
      </c>
      <c r="U283">
        <v>32</v>
      </c>
      <c r="V283">
        <v>53</v>
      </c>
      <c r="W283">
        <v>11</v>
      </c>
      <c r="X283">
        <v>2</v>
      </c>
      <c r="Y283">
        <v>1</v>
      </c>
      <c r="Z283">
        <v>3</v>
      </c>
      <c r="AA283">
        <v>18</v>
      </c>
      <c r="AB283">
        <v>4</v>
      </c>
      <c r="AC283">
        <v>3</v>
      </c>
      <c r="AD283">
        <v>0</v>
      </c>
      <c r="AE283">
        <v>0</v>
      </c>
      <c r="AF283">
        <v>0</v>
      </c>
      <c r="AG283">
        <v>28</v>
      </c>
      <c r="AH283">
        <v>0</v>
      </c>
      <c r="AI283">
        <v>1175</v>
      </c>
      <c r="AJ283">
        <v>0</v>
      </c>
      <c r="AK283">
        <v>1</v>
      </c>
    </row>
    <row r="284" spans="1:37" x14ac:dyDescent="0.25">
      <c r="A284" t="s">
        <v>667</v>
      </c>
      <c r="B284" t="s">
        <v>945</v>
      </c>
      <c r="C284" t="s">
        <v>712</v>
      </c>
      <c r="E284" t="s">
        <v>532</v>
      </c>
      <c r="F284" t="s">
        <v>533</v>
      </c>
      <c r="G284" t="s">
        <v>1820</v>
      </c>
      <c r="H284" t="s">
        <v>1821</v>
      </c>
      <c r="I284">
        <v>167487</v>
      </c>
      <c r="J284">
        <v>362324</v>
      </c>
      <c r="K284" t="s">
        <v>2065</v>
      </c>
      <c r="L284" t="s">
        <v>2066</v>
      </c>
      <c r="M284" t="s">
        <v>2067</v>
      </c>
      <c r="N284" t="s">
        <v>2068</v>
      </c>
      <c r="O284" t="s">
        <v>2069</v>
      </c>
      <c r="P284">
        <v>85</v>
      </c>
      <c r="Q284">
        <v>146</v>
      </c>
      <c r="R284">
        <v>24</v>
      </c>
      <c r="S284">
        <v>37</v>
      </c>
      <c r="T284">
        <v>41</v>
      </c>
      <c r="U284">
        <v>14</v>
      </c>
      <c r="V284">
        <v>50</v>
      </c>
      <c r="W284">
        <v>11</v>
      </c>
      <c r="X284">
        <v>5</v>
      </c>
      <c r="Y284">
        <v>1</v>
      </c>
      <c r="Z284">
        <v>1</v>
      </c>
      <c r="AA284">
        <v>42</v>
      </c>
      <c r="AB284">
        <v>1</v>
      </c>
      <c r="AC284">
        <v>3</v>
      </c>
      <c r="AD284">
        <v>0</v>
      </c>
      <c r="AE284">
        <v>1</v>
      </c>
      <c r="AF284">
        <v>1</v>
      </c>
      <c r="AG284">
        <v>15</v>
      </c>
      <c r="AH284">
        <v>0</v>
      </c>
      <c r="AI284">
        <v>486</v>
      </c>
      <c r="AJ284">
        <v>3</v>
      </c>
      <c r="AK284">
        <v>3</v>
      </c>
    </row>
    <row r="285" spans="1:37" x14ac:dyDescent="0.25">
      <c r="A285" t="s">
        <v>957</v>
      </c>
      <c r="C285" t="s">
        <v>1156</v>
      </c>
      <c r="E285" t="s">
        <v>482</v>
      </c>
      <c r="F285" t="s">
        <v>483</v>
      </c>
      <c r="G285" t="s">
        <v>2070</v>
      </c>
      <c r="H285" t="s">
        <v>2071</v>
      </c>
      <c r="I285">
        <v>199843</v>
      </c>
      <c r="J285">
        <v>324802</v>
      </c>
      <c r="K285" t="s">
        <v>2072</v>
      </c>
      <c r="L285" t="s">
        <v>2073</v>
      </c>
      <c r="M285" t="s">
        <v>483</v>
      </c>
      <c r="N285">
        <v>111</v>
      </c>
      <c r="O285" t="s">
        <v>2074</v>
      </c>
      <c r="P285">
        <v>63</v>
      </c>
      <c r="Q285">
        <v>165</v>
      </c>
      <c r="R285">
        <v>26</v>
      </c>
      <c r="S285">
        <v>41</v>
      </c>
      <c r="T285">
        <v>37</v>
      </c>
      <c r="U285">
        <v>17</v>
      </c>
      <c r="V285">
        <v>78</v>
      </c>
      <c r="W285">
        <v>3</v>
      </c>
      <c r="X285">
        <v>4</v>
      </c>
      <c r="Y285">
        <v>0</v>
      </c>
      <c r="Z285">
        <v>1</v>
      </c>
      <c r="AA285">
        <v>17</v>
      </c>
      <c r="AB285">
        <v>2</v>
      </c>
      <c r="AC285">
        <v>4</v>
      </c>
      <c r="AD285">
        <v>1</v>
      </c>
      <c r="AE285">
        <v>1</v>
      </c>
      <c r="AF285">
        <v>1</v>
      </c>
      <c r="AG285">
        <v>19</v>
      </c>
      <c r="AH285">
        <v>0</v>
      </c>
      <c r="AI285">
        <v>1200</v>
      </c>
      <c r="AJ285">
        <v>4</v>
      </c>
      <c r="AK285">
        <v>1</v>
      </c>
    </row>
    <row r="286" spans="1:37" x14ac:dyDescent="0.25">
      <c r="A286" t="s">
        <v>667</v>
      </c>
      <c r="B286" t="s">
        <v>951</v>
      </c>
      <c r="C286" t="s">
        <v>712</v>
      </c>
      <c r="E286" t="s">
        <v>72</v>
      </c>
      <c r="F286" t="s">
        <v>73</v>
      </c>
      <c r="G286" t="s">
        <v>2075</v>
      </c>
      <c r="H286" t="s">
        <v>2076</v>
      </c>
      <c r="I286">
        <v>79719</v>
      </c>
      <c r="J286">
        <v>388183</v>
      </c>
      <c r="K286" t="s">
        <v>2077</v>
      </c>
      <c r="L286" t="s">
        <v>2078</v>
      </c>
      <c r="M286" t="s">
        <v>73</v>
      </c>
      <c r="N286">
        <v>21</v>
      </c>
      <c r="O286" t="s">
        <v>2079</v>
      </c>
      <c r="P286">
        <v>51</v>
      </c>
      <c r="Q286">
        <v>102</v>
      </c>
      <c r="R286">
        <v>22</v>
      </c>
      <c r="S286">
        <v>68</v>
      </c>
      <c r="T286">
        <v>63</v>
      </c>
      <c r="U286">
        <v>23</v>
      </c>
      <c r="V286">
        <v>51</v>
      </c>
      <c r="W286">
        <v>8</v>
      </c>
      <c r="X286">
        <v>2</v>
      </c>
      <c r="Y286">
        <v>0</v>
      </c>
      <c r="Z286">
        <v>3</v>
      </c>
      <c r="AA286">
        <v>34</v>
      </c>
      <c r="AB286">
        <v>1</v>
      </c>
      <c r="AC286">
        <v>2</v>
      </c>
      <c r="AD286">
        <v>0</v>
      </c>
      <c r="AE286">
        <v>0</v>
      </c>
      <c r="AF286">
        <v>2</v>
      </c>
      <c r="AG286">
        <v>20</v>
      </c>
      <c r="AH286">
        <v>1</v>
      </c>
      <c r="AI286">
        <v>455</v>
      </c>
      <c r="AJ286">
        <v>2</v>
      </c>
      <c r="AK286">
        <v>0</v>
      </c>
    </row>
    <row r="287" spans="1:37" x14ac:dyDescent="0.25">
      <c r="A287" t="s">
        <v>667</v>
      </c>
      <c r="B287" t="s">
        <v>929</v>
      </c>
      <c r="C287" t="s">
        <v>712</v>
      </c>
      <c r="E287" t="s">
        <v>118</v>
      </c>
      <c r="F287" t="s">
        <v>119</v>
      </c>
      <c r="G287" t="s">
        <v>2080</v>
      </c>
      <c r="H287" t="s">
        <v>2081</v>
      </c>
      <c r="I287">
        <v>118710</v>
      </c>
      <c r="J287">
        <v>487369</v>
      </c>
      <c r="K287" t="s">
        <v>2082</v>
      </c>
      <c r="L287" t="s">
        <v>2083</v>
      </c>
      <c r="M287" t="s">
        <v>119</v>
      </c>
      <c r="N287">
        <v>473</v>
      </c>
      <c r="O287" t="s">
        <v>2084</v>
      </c>
      <c r="P287">
        <v>11</v>
      </c>
      <c r="Q287">
        <v>25</v>
      </c>
      <c r="R287">
        <v>37</v>
      </c>
      <c r="S287">
        <v>14</v>
      </c>
      <c r="T287">
        <v>86</v>
      </c>
      <c r="U287">
        <v>67</v>
      </c>
      <c r="V287">
        <v>40</v>
      </c>
      <c r="W287">
        <v>6</v>
      </c>
      <c r="X287">
        <v>2</v>
      </c>
      <c r="Y287">
        <v>0</v>
      </c>
      <c r="Z287">
        <v>6</v>
      </c>
      <c r="AA287">
        <v>2</v>
      </c>
      <c r="AB287">
        <v>1</v>
      </c>
      <c r="AC287">
        <v>1</v>
      </c>
      <c r="AD287">
        <v>1</v>
      </c>
      <c r="AE287">
        <v>0</v>
      </c>
      <c r="AF287">
        <v>0</v>
      </c>
      <c r="AG287">
        <v>14</v>
      </c>
      <c r="AH287">
        <v>0</v>
      </c>
      <c r="AI287">
        <v>0</v>
      </c>
      <c r="AJ287">
        <v>2</v>
      </c>
      <c r="AK287">
        <v>4</v>
      </c>
    </row>
    <row r="288" spans="1:37" x14ac:dyDescent="0.25">
      <c r="A288" t="s">
        <v>957</v>
      </c>
      <c r="C288" t="s">
        <v>1156</v>
      </c>
      <c r="E288" t="s">
        <v>550</v>
      </c>
      <c r="F288" t="s">
        <v>551</v>
      </c>
      <c r="G288" t="s">
        <v>2085</v>
      </c>
      <c r="H288" t="s">
        <v>2086</v>
      </c>
      <c r="I288">
        <v>245021</v>
      </c>
      <c r="J288">
        <v>475699</v>
      </c>
      <c r="K288" t="s">
        <v>2082</v>
      </c>
      <c r="L288" t="s">
        <v>2087</v>
      </c>
      <c r="M288" t="s">
        <v>2088</v>
      </c>
      <c r="N288">
        <v>23</v>
      </c>
      <c r="O288" t="s">
        <v>2089</v>
      </c>
      <c r="P288">
        <v>263</v>
      </c>
      <c r="Q288">
        <v>33</v>
      </c>
      <c r="R288">
        <v>47</v>
      </c>
      <c r="S288">
        <v>80</v>
      </c>
      <c r="T288">
        <v>62</v>
      </c>
      <c r="U288">
        <v>19</v>
      </c>
      <c r="V288">
        <v>31</v>
      </c>
      <c r="W288">
        <v>8</v>
      </c>
      <c r="X288">
        <v>9</v>
      </c>
      <c r="Y288">
        <v>0</v>
      </c>
      <c r="Z288">
        <v>1</v>
      </c>
      <c r="AA288">
        <v>17</v>
      </c>
      <c r="AB288">
        <v>1</v>
      </c>
      <c r="AC288">
        <v>0</v>
      </c>
      <c r="AD288">
        <v>0</v>
      </c>
      <c r="AE288">
        <v>0</v>
      </c>
      <c r="AF288">
        <v>0</v>
      </c>
      <c r="AG288">
        <v>9</v>
      </c>
      <c r="AH288">
        <v>0</v>
      </c>
      <c r="AI288">
        <v>1032</v>
      </c>
      <c r="AJ288">
        <v>0</v>
      </c>
      <c r="AK288">
        <v>1</v>
      </c>
    </row>
    <row r="289" spans="1:37" x14ac:dyDescent="0.25">
      <c r="A289" t="s">
        <v>667</v>
      </c>
      <c r="B289" t="s">
        <v>951</v>
      </c>
      <c r="C289" t="s">
        <v>712</v>
      </c>
      <c r="E289" t="s">
        <v>382</v>
      </c>
      <c r="F289" t="s">
        <v>383</v>
      </c>
      <c r="G289" t="s">
        <v>2090</v>
      </c>
      <c r="H289" t="s">
        <v>2091</v>
      </c>
      <c r="I289">
        <v>81591</v>
      </c>
      <c r="J289">
        <v>450233</v>
      </c>
      <c r="K289" t="s">
        <v>2092</v>
      </c>
      <c r="L289" t="s">
        <v>2093</v>
      </c>
      <c r="M289" t="s">
        <v>383</v>
      </c>
      <c r="N289">
        <v>9</v>
      </c>
      <c r="O289" t="s">
        <v>1005</v>
      </c>
      <c r="P289">
        <v>64</v>
      </c>
      <c r="Q289">
        <v>100</v>
      </c>
      <c r="R289">
        <v>60</v>
      </c>
      <c r="S289">
        <v>63</v>
      </c>
      <c r="T289">
        <v>85</v>
      </c>
      <c r="U289">
        <v>21</v>
      </c>
      <c r="V289">
        <v>45</v>
      </c>
      <c r="W289">
        <v>14</v>
      </c>
      <c r="X289">
        <v>5</v>
      </c>
      <c r="Y289">
        <v>0</v>
      </c>
      <c r="Z289">
        <v>5</v>
      </c>
      <c r="AA289">
        <v>32</v>
      </c>
      <c r="AB289">
        <v>1</v>
      </c>
      <c r="AC289">
        <v>0</v>
      </c>
      <c r="AD289">
        <v>2</v>
      </c>
      <c r="AE289">
        <v>3</v>
      </c>
      <c r="AF289">
        <v>1</v>
      </c>
      <c r="AG289">
        <v>25</v>
      </c>
      <c r="AH289">
        <v>0</v>
      </c>
      <c r="AI289">
        <v>531</v>
      </c>
      <c r="AJ289">
        <v>4</v>
      </c>
      <c r="AK289">
        <v>2</v>
      </c>
    </row>
    <row r="290" spans="1:37" x14ac:dyDescent="0.25">
      <c r="A290" t="s">
        <v>957</v>
      </c>
      <c r="C290" t="s">
        <v>1156</v>
      </c>
      <c r="E290" t="s">
        <v>202</v>
      </c>
      <c r="F290" t="s">
        <v>203</v>
      </c>
      <c r="G290" t="s">
        <v>2094</v>
      </c>
      <c r="H290" t="s">
        <v>2095</v>
      </c>
      <c r="I290">
        <v>197157</v>
      </c>
      <c r="J290">
        <v>468293</v>
      </c>
      <c r="K290" t="s">
        <v>2096</v>
      </c>
      <c r="L290" t="s">
        <v>2097</v>
      </c>
      <c r="M290" t="s">
        <v>203</v>
      </c>
      <c r="N290">
        <v>51</v>
      </c>
      <c r="O290" t="s">
        <v>2098</v>
      </c>
      <c r="P290">
        <v>51</v>
      </c>
      <c r="Q290">
        <v>49</v>
      </c>
      <c r="R290">
        <v>61</v>
      </c>
      <c r="S290">
        <v>40</v>
      </c>
      <c r="T290">
        <v>78</v>
      </c>
      <c r="U290">
        <v>40</v>
      </c>
      <c r="V290">
        <v>47</v>
      </c>
      <c r="W290">
        <v>61</v>
      </c>
      <c r="X290">
        <v>1</v>
      </c>
      <c r="Y290">
        <v>0</v>
      </c>
      <c r="Z290">
        <v>5</v>
      </c>
      <c r="AA290">
        <v>24</v>
      </c>
      <c r="AB290">
        <v>1</v>
      </c>
      <c r="AC290">
        <v>3</v>
      </c>
      <c r="AD290">
        <v>2</v>
      </c>
      <c r="AE290">
        <v>1</v>
      </c>
      <c r="AF290">
        <v>1</v>
      </c>
      <c r="AG290">
        <v>27</v>
      </c>
      <c r="AH290">
        <v>4</v>
      </c>
      <c r="AI290">
        <v>1300</v>
      </c>
      <c r="AJ290">
        <v>0</v>
      </c>
      <c r="AK290">
        <v>1</v>
      </c>
    </row>
    <row r="291" spans="1:37" x14ac:dyDescent="0.25">
      <c r="A291" t="s">
        <v>667</v>
      </c>
      <c r="B291" t="s">
        <v>929</v>
      </c>
      <c r="C291" t="s">
        <v>712</v>
      </c>
      <c r="E291" t="s">
        <v>66</v>
      </c>
      <c r="F291" t="s">
        <v>67</v>
      </c>
      <c r="G291" t="s">
        <v>2099</v>
      </c>
      <c r="H291" t="s">
        <v>2100</v>
      </c>
      <c r="I291">
        <v>91913</v>
      </c>
      <c r="J291">
        <v>438018</v>
      </c>
      <c r="K291" t="s">
        <v>2101</v>
      </c>
      <c r="L291" t="s">
        <v>2102</v>
      </c>
      <c r="M291" t="s">
        <v>67</v>
      </c>
      <c r="N291">
        <v>149</v>
      </c>
      <c r="O291" t="s">
        <v>2103</v>
      </c>
      <c r="P291">
        <v>21</v>
      </c>
      <c r="Q291">
        <v>28</v>
      </c>
      <c r="R291">
        <v>44</v>
      </c>
      <c r="S291">
        <v>35</v>
      </c>
      <c r="T291">
        <v>111</v>
      </c>
      <c r="U291">
        <v>58</v>
      </c>
      <c r="V291">
        <v>45</v>
      </c>
      <c r="W291">
        <v>8</v>
      </c>
      <c r="X291">
        <v>3</v>
      </c>
      <c r="Y291">
        <v>1</v>
      </c>
      <c r="Z291">
        <v>5</v>
      </c>
      <c r="AA291">
        <v>6</v>
      </c>
      <c r="AB291">
        <v>1</v>
      </c>
      <c r="AC291">
        <v>1</v>
      </c>
      <c r="AD291">
        <v>1</v>
      </c>
      <c r="AE291">
        <v>0</v>
      </c>
      <c r="AF291">
        <v>0</v>
      </c>
      <c r="AG291">
        <v>26</v>
      </c>
      <c r="AH291">
        <v>0</v>
      </c>
      <c r="AI291">
        <v>0</v>
      </c>
      <c r="AJ291">
        <v>2</v>
      </c>
      <c r="AK291">
        <v>1</v>
      </c>
    </row>
    <row r="292" spans="1:37" x14ac:dyDescent="0.25">
      <c r="A292" t="s">
        <v>667</v>
      </c>
      <c r="B292" t="s">
        <v>951</v>
      </c>
      <c r="C292" t="s">
        <v>712</v>
      </c>
      <c r="E292" t="s">
        <v>142</v>
      </c>
      <c r="F292" t="s">
        <v>143</v>
      </c>
      <c r="G292" t="s">
        <v>2104</v>
      </c>
      <c r="H292" t="s">
        <v>1943</v>
      </c>
      <c r="I292">
        <v>149489</v>
      </c>
      <c r="J292">
        <v>411531</v>
      </c>
      <c r="K292" t="s">
        <v>2105</v>
      </c>
      <c r="L292" t="s">
        <v>2106</v>
      </c>
      <c r="M292" t="s">
        <v>727</v>
      </c>
      <c r="N292">
        <v>8</v>
      </c>
      <c r="O292" t="s">
        <v>2107</v>
      </c>
      <c r="P292">
        <v>42</v>
      </c>
      <c r="Q292">
        <v>43</v>
      </c>
      <c r="R292">
        <v>48</v>
      </c>
      <c r="S292">
        <v>45</v>
      </c>
      <c r="T292">
        <v>70</v>
      </c>
      <c r="U292">
        <v>38</v>
      </c>
      <c r="V292">
        <v>54</v>
      </c>
      <c r="W292">
        <v>3</v>
      </c>
      <c r="X292">
        <v>3</v>
      </c>
      <c r="Y292">
        <v>0</v>
      </c>
      <c r="Z292">
        <v>8</v>
      </c>
      <c r="AA292">
        <v>28</v>
      </c>
      <c r="AB292">
        <v>3</v>
      </c>
      <c r="AC292">
        <v>0</v>
      </c>
      <c r="AD292">
        <v>2</v>
      </c>
      <c r="AE292">
        <v>0</v>
      </c>
      <c r="AF292">
        <v>2</v>
      </c>
      <c r="AG292">
        <v>23</v>
      </c>
      <c r="AH292">
        <v>1</v>
      </c>
      <c r="AI292">
        <v>417</v>
      </c>
      <c r="AJ292">
        <v>1</v>
      </c>
      <c r="AK292">
        <v>3</v>
      </c>
    </row>
    <row r="293" spans="1:37" x14ac:dyDescent="0.25">
      <c r="A293" t="s">
        <v>667</v>
      </c>
      <c r="B293" t="s">
        <v>929</v>
      </c>
      <c r="C293" t="s">
        <v>700</v>
      </c>
      <c r="E293" t="s">
        <v>62</v>
      </c>
      <c r="F293" t="s">
        <v>63</v>
      </c>
      <c r="G293" t="s">
        <v>2108</v>
      </c>
      <c r="H293" t="s">
        <v>2109</v>
      </c>
      <c r="I293">
        <v>103760</v>
      </c>
      <c r="J293">
        <v>427614</v>
      </c>
      <c r="K293" t="s">
        <v>2110</v>
      </c>
      <c r="L293" t="s">
        <v>2111</v>
      </c>
      <c r="M293" t="s">
        <v>63</v>
      </c>
      <c r="N293">
        <v>17</v>
      </c>
      <c r="O293" t="s">
        <v>2112</v>
      </c>
      <c r="P293">
        <v>75</v>
      </c>
      <c r="Q293">
        <v>52</v>
      </c>
      <c r="R293">
        <v>34</v>
      </c>
      <c r="S293">
        <v>50</v>
      </c>
      <c r="T293">
        <v>40</v>
      </c>
      <c r="U293">
        <v>10</v>
      </c>
      <c r="V293">
        <v>16</v>
      </c>
      <c r="W293">
        <v>87</v>
      </c>
      <c r="X293">
        <v>2</v>
      </c>
      <c r="Y293">
        <v>0</v>
      </c>
      <c r="Z293">
        <v>1</v>
      </c>
      <c r="AA293">
        <v>17</v>
      </c>
      <c r="AB293">
        <v>0</v>
      </c>
      <c r="AC293">
        <v>1</v>
      </c>
      <c r="AD293">
        <v>0</v>
      </c>
      <c r="AE293">
        <v>0</v>
      </c>
      <c r="AF293">
        <v>0</v>
      </c>
      <c r="AG293">
        <v>22</v>
      </c>
      <c r="AH293">
        <v>0</v>
      </c>
      <c r="AI293">
        <v>0</v>
      </c>
      <c r="AJ293">
        <v>1</v>
      </c>
      <c r="AK293">
        <v>0</v>
      </c>
    </row>
    <row r="294" spans="1:37" x14ac:dyDescent="0.25">
      <c r="A294" t="s">
        <v>667</v>
      </c>
      <c r="B294" t="s">
        <v>1555</v>
      </c>
      <c r="C294" t="s">
        <v>712</v>
      </c>
      <c r="D294" t="s">
        <v>1168</v>
      </c>
      <c r="E294" t="s">
        <v>284</v>
      </c>
      <c r="F294" t="s">
        <v>285</v>
      </c>
      <c r="G294" t="s">
        <v>2113</v>
      </c>
      <c r="H294" t="s">
        <v>2114</v>
      </c>
      <c r="I294">
        <v>133263</v>
      </c>
      <c r="J294">
        <v>449328</v>
      </c>
      <c r="K294" t="s">
        <v>2115</v>
      </c>
      <c r="L294" t="s">
        <v>2116</v>
      </c>
      <c r="M294" t="s">
        <v>285</v>
      </c>
      <c r="N294">
        <v>12</v>
      </c>
      <c r="O294" t="s">
        <v>2117</v>
      </c>
      <c r="P294">
        <v>52</v>
      </c>
      <c r="Q294">
        <v>47</v>
      </c>
      <c r="R294">
        <v>34</v>
      </c>
      <c r="S294">
        <v>67</v>
      </c>
      <c r="T294">
        <v>68</v>
      </c>
      <c r="U294">
        <v>18</v>
      </c>
      <c r="V294">
        <v>37</v>
      </c>
      <c r="W294">
        <v>13</v>
      </c>
      <c r="X294">
        <v>2</v>
      </c>
      <c r="Y294">
        <v>0</v>
      </c>
      <c r="Z294">
        <v>0</v>
      </c>
      <c r="AA294">
        <v>25</v>
      </c>
      <c r="AB294">
        <v>1</v>
      </c>
      <c r="AC294">
        <v>2</v>
      </c>
      <c r="AD294">
        <v>0</v>
      </c>
      <c r="AE294">
        <v>1</v>
      </c>
      <c r="AF294">
        <v>2</v>
      </c>
      <c r="AG294">
        <v>18</v>
      </c>
      <c r="AH294">
        <v>0</v>
      </c>
      <c r="AI294">
        <v>392</v>
      </c>
      <c r="AJ294">
        <v>5</v>
      </c>
      <c r="AK294">
        <v>0</v>
      </c>
    </row>
    <row r="295" spans="1:37" x14ac:dyDescent="0.25">
      <c r="A295" t="s">
        <v>667</v>
      </c>
      <c r="B295" t="s">
        <v>929</v>
      </c>
      <c r="C295" t="s">
        <v>712</v>
      </c>
      <c r="E295" t="s">
        <v>290</v>
      </c>
      <c r="F295" t="s">
        <v>291</v>
      </c>
      <c r="G295" t="s">
        <v>2118</v>
      </c>
      <c r="H295" t="s">
        <v>2119</v>
      </c>
      <c r="I295">
        <v>121711</v>
      </c>
      <c r="J295">
        <v>478965</v>
      </c>
      <c r="K295" t="s">
        <v>2120</v>
      </c>
      <c r="L295" t="s">
        <v>2121</v>
      </c>
      <c r="M295" t="s">
        <v>2122</v>
      </c>
      <c r="N295">
        <v>55</v>
      </c>
      <c r="O295" t="s">
        <v>2123</v>
      </c>
      <c r="P295">
        <v>41</v>
      </c>
      <c r="Q295">
        <v>9</v>
      </c>
      <c r="R295">
        <v>13</v>
      </c>
      <c r="S295">
        <v>48</v>
      </c>
      <c r="T295">
        <v>55</v>
      </c>
      <c r="U295">
        <v>20</v>
      </c>
      <c r="V295">
        <v>11</v>
      </c>
      <c r="W295">
        <v>11</v>
      </c>
      <c r="X295">
        <v>2</v>
      </c>
      <c r="Y295">
        <v>0</v>
      </c>
      <c r="Z295">
        <v>1</v>
      </c>
      <c r="AA295">
        <v>9</v>
      </c>
      <c r="AB295">
        <v>1</v>
      </c>
      <c r="AC295">
        <v>0</v>
      </c>
      <c r="AD295">
        <v>0</v>
      </c>
      <c r="AE295">
        <v>0</v>
      </c>
      <c r="AF295">
        <v>0</v>
      </c>
      <c r="AG295">
        <v>17</v>
      </c>
      <c r="AH295">
        <v>0</v>
      </c>
      <c r="AI295">
        <v>238</v>
      </c>
      <c r="AJ295">
        <v>0</v>
      </c>
      <c r="AK295">
        <v>0</v>
      </c>
    </row>
    <row r="296" spans="1:37" x14ac:dyDescent="0.25">
      <c r="A296" t="s">
        <v>667</v>
      </c>
      <c r="B296" t="s">
        <v>929</v>
      </c>
      <c r="C296" t="s">
        <v>712</v>
      </c>
      <c r="E296" t="s">
        <v>100</v>
      </c>
      <c r="F296" t="s">
        <v>101</v>
      </c>
      <c r="G296" t="s">
        <v>2124</v>
      </c>
      <c r="H296" t="s">
        <v>2125</v>
      </c>
      <c r="I296">
        <v>255726</v>
      </c>
      <c r="J296">
        <v>472220</v>
      </c>
      <c r="K296" t="s">
        <v>2120</v>
      </c>
      <c r="L296" t="s">
        <v>2126</v>
      </c>
      <c r="M296" t="s">
        <v>101</v>
      </c>
      <c r="N296">
        <v>302</v>
      </c>
      <c r="O296" t="s">
        <v>2127</v>
      </c>
      <c r="P296">
        <v>47</v>
      </c>
      <c r="Q296">
        <v>97</v>
      </c>
      <c r="R296">
        <v>56</v>
      </c>
      <c r="S296">
        <v>26</v>
      </c>
      <c r="T296">
        <v>61</v>
      </c>
      <c r="U296">
        <v>34</v>
      </c>
      <c r="V296">
        <v>69</v>
      </c>
      <c r="W296">
        <v>28</v>
      </c>
      <c r="X296">
        <v>2</v>
      </c>
      <c r="Y296">
        <v>2</v>
      </c>
      <c r="Z296">
        <v>11</v>
      </c>
      <c r="AA296">
        <v>6</v>
      </c>
      <c r="AB296">
        <v>0</v>
      </c>
      <c r="AC296">
        <v>4</v>
      </c>
      <c r="AD296">
        <v>0</v>
      </c>
      <c r="AE296">
        <v>0</v>
      </c>
      <c r="AF296">
        <v>2</v>
      </c>
      <c r="AG296">
        <v>19</v>
      </c>
      <c r="AH296">
        <v>0</v>
      </c>
      <c r="AI296">
        <v>0</v>
      </c>
      <c r="AJ296">
        <v>1</v>
      </c>
      <c r="AK296">
        <v>0</v>
      </c>
    </row>
    <row r="297" spans="1:37" x14ac:dyDescent="0.25">
      <c r="A297" t="s">
        <v>957</v>
      </c>
      <c r="C297" t="s">
        <v>1156</v>
      </c>
      <c r="E297" t="s">
        <v>74</v>
      </c>
      <c r="F297" t="s">
        <v>75</v>
      </c>
      <c r="G297" t="s">
        <v>2128</v>
      </c>
      <c r="H297" t="s">
        <v>2129</v>
      </c>
      <c r="I297">
        <v>107648</v>
      </c>
      <c r="J297">
        <v>398327</v>
      </c>
      <c r="K297" t="s">
        <v>2130</v>
      </c>
      <c r="L297" t="s">
        <v>2131</v>
      </c>
      <c r="M297" t="s">
        <v>75</v>
      </c>
      <c r="N297">
        <v>78</v>
      </c>
      <c r="O297" t="s">
        <v>2132</v>
      </c>
      <c r="P297">
        <v>60</v>
      </c>
      <c r="Q297">
        <v>25</v>
      </c>
      <c r="R297">
        <v>8</v>
      </c>
      <c r="S297">
        <v>36</v>
      </c>
      <c r="T297">
        <v>28</v>
      </c>
      <c r="U297">
        <v>8</v>
      </c>
      <c r="V297">
        <v>16</v>
      </c>
      <c r="W297">
        <v>4</v>
      </c>
      <c r="X297">
        <v>0</v>
      </c>
      <c r="Y297">
        <v>0</v>
      </c>
      <c r="Z297">
        <v>1</v>
      </c>
      <c r="AA297">
        <v>6</v>
      </c>
      <c r="AB297">
        <v>1</v>
      </c>
      <c r="AC297">
        <v>0</v>
      </c>
      <c r="AD297">
        <v>0</v>
      </c>
      <c r="AE297">
        <v>0</v>
      </c>
      <c r="AF297">
        <v>0</v>
      </c>
      <c r="AG297">
        <v>9</v>
      </c>
      <c r="AH297">
        <v>0</v>
      </c>
      <c r="AI297">
        <v>651</v>
      </c>
      <c r="AJ297">
        <v>2</v>
      </c>
      <c r="AK297">
        <v>1</v>
      </c>
    </row>
    <row r="298" spans="1:37" x14ac:dyDescent="0.25">
      <c r="A298" t="s">
        <v>667</v>
      </c>
      <c r="B298" t="s">
        <v>951</v>
      </c>
      <c r="C298" t="s">
        <v>712</v>
      </c>
      <c r="E298" t="s">
        <v>50</v>
      </c>
      <c r="F298" t="s">
        <v>51</v>
      </c>
      <c r="G298" t="s">
        <v>2133</v>
      </c>
      <c r="H298" t="s">
        <v>2134</v>
      </c>
      <c r="I298">
        <v>188408</v>
      </c>
      <c r="J298">
        <v>428164</v>
      </c>
      <c r="K298" t="s">
        <v>2135</v>
      </c>
      <c r="L298" t="s">
        <v>2136</v>
      </c>
      <c r="M298" t="s">
        <v>51</v>
      </c>
      <c r="N298">
        <v>16</v>
      </c>
      <c r="O298" t="s">
        <v>2137</v>
      </c>
      <c r="P298">
        <v>31</v>
      </c>
      <c r="Q298">
        <v>30</v>
      </c>
      <c r="R298">
        <v>85</v>
      </c>
      <c r="S298">
        <v>52</v>
      </c>
      <c r="T298">
        <v>166</v>
      </c>
      <c r="U298">
        <v>175</v>
      </c>
      <c r="V298">
        <v>116</v>
      </c>
      <c r="W298">
        <v>12</v>
      </c>
      <c r="X298">
        <v>6</v>
      </c>
      <c r="Y298">
        <v>0</v>
      </c>
      <c r="Z298">
        <v>9</v>
      </c>
      <c r="AA298">
        <v>4</v>
      </c>
      <c r="AB298">
        <v>5</v>
      </c>
      <c r="AC298">
        <v>0</v>
      </c>
      <c r="AD298">
        <v>0</v>
      </c>
      <c r="AE298">
        <v>1</v>
      </c>
      <c r="AF298">
        <v>1</v>
      </c>
      <c r="AG298">
        <v>51</v>
      </c>
      <c r="AH298">
        <v>0</v>
      </c>
      <c r="AI298">
        <v>750</v>
      </c>
      <c r="AJ298">
        <v>6</v>
      </c>
      <c r="AK298">
        <v>0</v>
      </c>
    </row>
    <row r="299" spans="1:37" x14ac:dyDescent="0.25">
      <c r="A299" t="s">
        <v>957</v>
      </c>
      <c r="C299" t="s">
        <v>712</v>
      </c>
      <c r="D299" t="s">
        <v>2138</v>
      </c>
      <c r="E299" t="s">
        <v>524</v>
      </c>
      <c r="F299" t="s">
        <v>525</v>
      </c>
      <c r="G299" t="s">
        <v>2139</v>
      </c>
      <c r="H299" t="s">
        <v>2140</v>
      </c>
      <c r="I299">
        <v>217875</v>
      </c>
      <c r="J299">
        <v>524033</v>
      </c>
      <c r="K299" t="s">
        <v>2141</v>
      </c>
      <c r="L299" t="s">
        <v>2142</v>
      </c>
      <c r="M299" t="s">
        <v>2143</v>
      </c>
      <c r="N299">
        <v>13</v>
      </c>
      <c r="O299" t="s">
        <v>2144</v>
      </c>
      <c r="P299">
        <v>185</v>
      </c>
      <c r="Q299">
        <v>68</v>
      </c>
      <c r="R299">
        <v>44</v>
      </c>
      <c r="S299">
        <v>90</v>
      </c>
      <c r="T299">
        <v>71</v>
      </c>
      <c r="U299">
        <v>32</v>
      </c>
      <c r="V299">
        <v>25</v>
      </c>
      <c r="W299">
        <v>52</v>
      </c>
      <c r="X299">
        <v>1</v>
      </c>
      <c r="Y299">
        <v>1</v>
      </c>
      <c r="Z299">
        <v>3</v>
      </c>
      <c r="AA299">
        <v>11</v>
      </c>
      <c r="AB299">
        <v>0</v>
      </c>
      <c r="AC299">
        <v>1</v>
      </c>
      <c r="AD299">
        <v>1</v>
      </c>
      <c r="AE299">
        <v>1</v>
      </c>
      <c r="AF299">
        <v>0</v>
      </c>
      <c r="AG299">
        <v>21</v>
      </c>
      <c r="AH299">
        <v>0</v>
      </c>
      <c r="AI299">
        <v>1477</v>
      </c>
      <c r="AJ299">
        <v>2</v>
      </c>
      <c r="AK299">
        <v>0</v>
      </c>
    </row>
    <row r="300" spans="1:37" x14ac:dyDescent="0.25">
      <c r="A300" t="s">
        <v>957</v>
      </c>
      <c r="C300" t="s">
        <v>1156</v>
      </c>
      <c r="E300" t="s">
        <v>550</v>
      </c>
      <c r="F300" t="s">
        <v>551</v>
      </c>
      <c r="G300" t="s">
        <v>2145</v>
      </c>
      <c r="H300" t="s">
        <v>2146</v>
      </c>
      <c r="I300">
        <v>237101</v>
      </c>
      <c r="J300">
        <v>472631</v>
      </c>
      <c r="K300" t="s">
        <v>2147</v>
      </c>
      <c r="L300" t="s">
        <v>2148</v>
      </c>
      <c r="M300" t="s">
        <v>2149</v>
      </c>
      <c r="N300">
        <v>5</v>
      </c>
      <c r="O300" t="s">
        <v>2150</v>
      </c>
      <c r="P300">
        <v>169</v>
      </c>
      <c r="Q300">
        <v>54</v>
      </c>
      <c r="R300">
        <v>39</v>
      </c>
      <c r="S300">
        <v>33</v>
      </c>
      <c r="T300">
        <v>33</v>
      </c>
      <c r="U300">
        <v>11</v>
      </c>
      <c r="V300">
        <v>53</v>
      </c>
      <c r="W300">
        <v>10</v>
      </c>
      <c r="X300">
        <v>1</v>
      </c>
      <c r="Y300">
        <v>0</v>
      </c>
      <c r="Z300">
        <v>5</v>
      </c>
      <c r="AA300">
        <v>15</v>
      </c>
      <c r="AB300">
        <v>0</v>
      </c>
      <c r="AC300">
        <v>4</v>
      </c>
      <c r="AD300">
        <v>0</v>
      </c>
      <c r="AE300">
        <v>0</v>
      </c>
      <c r="AF300">
        <v>0</v>
      </c>
      <c r="AG300">
        <v>7</v>
      </c>
      <c r="AH300">
        <v>0</v>
      </c>
      <c r="AI300">
        <v>1200</v>
      </c>
      <c r="AJ300">
        <v>1</v>
      </c>
      <c r="AK300">
        <v>2</v>
      </c>
    </row>
    <row r="301" spans="1:37" x14ac:dyDescent="0.25">
      <c r="A301" t="s">
        <v>667</v>
      </c>
      <c r="B301" t="s">
        <v>929</v>
      </c>
      <c r="C301" t="s">
        <v>712</v>
      </c>
      <c r="E301" t="s">
        <v>66</v>
      </c>
      <c r="F301" t="s">
        <v>67</v>
      </c>
      <c r="G301" t="s">
        <v>2151</v>
      </c>
      <c r="H301" t="s">
        <v>2152</v>
      </c>
      <c r="I301">
        <v>93543</v>
      </c>
      <c r="J301">
        <v>441453</v>
      </c>
      <c r="K301" t="s">
        <v>2153</v>
      </c>
      <c r="L301" t="s">
        <v>2154</v>
      </c>
      <c r="M301" t="s">
        <v>2155</v>
      </c>
      <c r="N301">
        <v>99</v>
      </c>
      <c r="O301" t="s">
        <v>2156</v>
      </c>
      <c r="P301">
        <v>35</v>
      </c>
      <c r="Q301">
        <v>42</v>
      </c>
      <c r="R301">
        <v>40</v>
      </c>
      <c r="S301">
        <v>151</v>
      </c>
      <c r="T301">
        <v>96</v>
      </c>
      <c r="U301">
        <v>34</v>
      </c>
      <c r="V301">
        <v>7</v>
      </c>
      <c r="W301">
        <v>12</v>
      </c>
      <c r="X301">
        <v>2</v>
      </c>
      <c r="Y301">
        <v>0</v>
      </c>
      <c r="Z301">
        <v>1</v>
      </c>
      <c r="AA301">
        <v>1</v>
      </c>
      <c r="AB301">
        <v>2</v>
      </c>
      <c r="AC301">
        <v>0</v>
      </c>
      <c r="AD301">
        <v>0</v>
      </c>
      <c r="AE301">
        <v>0</v>
      </c>
      <c r="AF301">
        <v>1</v>
      </c>
      <c r="AG301">
        <v>21</v>
      </c>
      <c r="AH301">
        <v>0</v>
      </c>
      <c r="AI301">
        <v>0</v>
      </c>
      <c r="AJ301">
        <v>2</v>
      </c>
      <c r="AK301">
        <v>1</v>
      </c>
    </row>
    <row r="302" spans="1:37" x14ac:dyDescent="0.25">
      <c r="A302" t="s">
        <v>667</v>
      </c>
      <c r="B302" t="s">
        <v>929</v>
      </c>
      <c r="C302" t="s">
        <v>712</v>
      </c>
      <c r="E302" t="s">
        <v>66</v>
      </c>
      <c r="F302" t="s">
        <v>67</v>
      </c>
      <c r="G302" t="s">
        <v>1994</v>
      </c>
      <c r="H302" t="s">
        <v>1995</v>
      </c>
      <c r="I302">
        <v>91031</v>
      </c>
      <c r="J302">
        <v>435623</v>
      </c>
      <c r="K302" t="s">
        <v>2157</v>
      </c>
      <c r="L302" t="s">
        <v>2158</v>
      </c>
      <c r="M302" t="s">
        <v>67</v>
      </c>
      <c r="N302">
        <v>75</v>
      </c>
      <c r="O302" t="s">
        <v>2159</v>
      </c>
      <c r="P302">
        <v>20</v>
      </c>
      <c r="Q302">
        <v>20</v>
      </c>
      <c r="R302">
        <v>33</v>
      </c>
      <c r="S302">
        <v>28</v>
      </c>
      <c r="T302">
        <v>92</v>
      </c>
      <c r="U302">
        <v>38</v>
      </c>
      <c r="V302">
        <v>26</v>
      </c>
      <c r="W302">
        <v>9</v>
      </c>
      <c r="X302">
        <v>2</v>
      </c>
      <c r="Y302">
        <v>0</v>
      </c>
      <c r="Z302">
        <v>2</v>
      </c>
      <c r="AA302">
        <v>4</v>
      </c>
      <c r="AB302">
        <v>1</v>
      </c>
      <c r="AC302">
        <v>1</v>
      </c>
      <c r="AD302">
        <v>0</v>
      </c>
      <c r="AE302">
        <v>0</v>
      </c>
      <c r="AF302">
        <v>0</v>
      </c>
      <c r="AG302">
        <v>16</v>
      </c>
      <c r="AH302">
        <v>0</v>
      </c>
      <c r="AI302">
        <v>293</v>
      </c>
      <c r="AJ302">
        <v>0</v>
      </c>
      <c r="AK302">
        <v>1</v>
      </c>
    </row>
    <row r="303" spans="1:37" x14ac:dyDescent="0.25">
      <c r="A303" t="s">
        <v>664</v>
      </c>
      <c r="B303" t="s">
        <v>2160</v>
      </c>
      <c r="C303" t="s">
        <v>666</v>
      </c>
      <c r="E303" t="s">
        <v>572</v>
      </c>
      <c r="F303" t="s">
        <v>573</v>
      </c>
      <c r="G303" t="s">
        <v>2161</v>
      </c>
      <c r="H303" t="s">
        <v>2162</v>
      </c>
      <c r="I303">
        <v>204429</v>
      </c>
      <c r="J303">
        <v>371167</v>
      </c>
      <c r="K303" t="s">
        <v>2163</v>
      </c>
      <c r="L303" t="s">
        <v>2164</v>
      </c>
      <c r="M303" t="s">
        <v>2165</v>
      </c>
      <c r="N303">
        <v>14</v>
      </c>
      <c r="O303" t="s">
        <v>2166</v>
      </c>
      <c r="P303">
        <v>105</v>
      </c>
      <c r="Q303">
        <v>87</v>
      </c>
      <c r="R303">
        <v>55</v>
      </c>
      <c r="S303">
        <v>54</v>
      </c>
      <c r="T303">
        <v>49</v>
      </c>
      <c r="U303">
        <v>24</v>
      </c>
      <c r="V303">
        <v>47</v>
      </c>
      <c r="W303">
        <v>1</v>
      </c>
      <c r="X303">
        <v>1</v>
      </c>
      <c r="Y303">
        <v>1</v>
      </c>
      <c r="Z303">
        <v>3</v>
      </c>
      <c r="AA303">
        <v>36</v>
      </c>
      <c r="AB303">
        <v>1</v>
      </c>
      <c r="AC303">
        <v>1</v>
      </c>
      <c r="AD303">
        <v>0</v>
      </c>
      <c r="AE303">
        <v>0</v>
      </c>
      <c r="AF303">
        <v>1</v>
      </c>
      <c r="AG303">
        <v>24</v>
      </c>
      <c r="AH303">
        <v>1</v>
      </c>
      <c r="AI303">
        <v>1449</v>
      </c>
      <c r="AJ303">
        <v>2</v>
      </c>
      <c r="AK303">
        <v>0</v>
      </c>
    </row>
    <row r="304" spans="1:37" x14ac:dyDescent="0.25">
      <c r="A304" t="s">
        <v>667</v>
      </c>
      <c r="B304" t="s">
        <v>951</v>
      </c>
      <c r="C304" t="s">
        <v>712</v>
      </c>
      <c r="E304" t="s">
        <v>500</v>
      </c>
      <c r="F304" t="s">
        <v>501</v>
      </c>
      <c r="G304" t="s">
        <v>2167</v>
      </c>
      <c r="H304" t="s">
        <v>2168</v>
      </c>
      <c r="I304">
        <v>207817</v>
      </c>
      <c r="J304">
        <v>373086</v>
      </c>
      <c r="K304" t="s">
        <v>2169</v>
      </c>
      <c r="L304" t="s">
        <v>2170</v>
      </c>
      <c r="M304" t="s">
        <v>2171</v>
      </c>
      <c r="N304">
        <v>103</v>
      </c>
      <c r="O304" t="s">
        <v>2172</v>
      </c>
      <c r="P304">
        <v>53</v>
      </c>
      <c r="Q304">
        <v>102</v>
      </c>
      <c r="R304">
        <v>39</v>
      </c>
      <c r="S304">
        <v>32</v>
      </c>
      <c r="T304">
        <v>47</v>
      </c>
      <c r="U304">
        <v>28</v>
      </c>
      <c r="V304">
        <v>65</v>
      </c>
      <c r="W304">
        <v>23</v>
      </c>
      <c r="X304">
        <v>1</v>
      </c>
      <c r="Y304">
        <v>0</v>
      </c>
      <c r="Z304">
        <v>1</v>
      </c>
      <c r="AA304">
        <v>33</v>
      </c>
      <c r="AB304">
        <v>0</v>
      </c>
      <c r="AC304">
        <v>3</v>
      </c>
      <c r="AD304">
        <v>0</v>
      </c>
      <c r="AE304">
        <v>0</v>
      </c>
      <c r="AF304">
        <v>1</v>
      </c>
      <c r="AG304">
        <v>7</v>
      </c>
      <c r="AH304">
        <v>0</v>
      </c>
      <c r="AI304">
        <v>439</v>
      </c>
      <c r="AJ304">
        <v>4</v>
      </c>
      <c r="AK304">
        <v>0</v>
      </c>
    </row>
    <row r="305" spans="1:37" x14ac:dyDescent="0.25">
      <c r="A305" t="s">
        <v>667</v>
      </c>
      <c r="B305" t="s">
        <v>929</v>
      </c>
      <c r="C305" t="s">
        <v>700</v>
      </c>
      <c r="E305" t="s">
        <v>306</v>
      </c>
      <c r="F305" t="s">
        <v>307</v>
      </c>
      <c r="G305" t="s">
        <v>2173</v>
      </c>
      <c r="H305" t="s">
        <v>2174</v>
      </c>
      <c r="I305">
        <v>104878</v>
      </c>
      <c r="J305">
        <v>487649</v>
      </c>
      <c r="K305" t="s">
        <v>2175</v>
      </c>
      <c r="L305" t="s">
        <v>2176</v>
      </c>
      <c r="M305" t="s">
        <v>307</v>
      </c>
      <c r="N305">
        <v>23</v>
      </c>
      <c r="O305" t="s">
        <v>1506</v>
      </c>
      <c r="P305">
        <v>25</v>
      </c>
      <c r="Q305">
        <v>84</v>
      </c>
      <c r="R305">
        <v>41</v>
      </c>
      <c r="S305">
        <v>26</v>
      </c>
      <c r="T305">
        <v>59</v>
      </c>
      <c r="U305">
        <v>30</v>
      </c>
      <c r="V305">
        <v>55</v>
      </c>
      <c r="W305">
        <v>9</v>
      </c>
      <c r="X305">
        <v>3</v>
      </c>
      <c r="Y305">
        <v>2</v>
      </c>
      <c r="Z305">
        <v>2</v>
      </c>
      <c r="AA305">
        <v>10</v>
      </c>
      <c r="AB305">
        <v>2</v>
      </c>
      <c r="AC305">
        <v>0</v>
      </c>
      <c r="AD305">
        <v>1</v>
      </c>
      <c r="AE305">
        <v>2</v>
      </c>
      <c r="AF305">
        <v>1</v>
      </c>
      <c r="AG305">
        <v>32</v>
      </c>
      <c r="AH305">
        <v>0</v>
      </c>
      <c r="AI305">
        <v>0</v>
      </c>
      <c r="AJ305">
        <v>2</v>
      </c>
      <c r="AK305">
        <v>1</v>
      </c>
    </row>
    <row r="306" spans="1:37" x14ac:dyDescent="0.25">
      <c r="A306" t="s">
        <v>667</v>
      </c>
      <c r="B306" t="s">
        <v>929</v>
      </c>
      <c r="C306" t="s">
        <v>712</v>
      </c>
      <c r="E306" t="s">
        <v>294</v>
      </c>
      <c r="F306" t="s">
        <v>295</v>
      </c>
      <c r="G306" t="s">
        <v>2177</v>
      </c>
      <c r="H306" t="s">
        <v>2178</v>
      </c>
      <c r="I306">
        <v>105230</v>
      </c>
      <c r="J306">
        <v>515018</v>
      </c>
      <c r="K306" t="s">
        <v>2179</v>
      </c>
      <c r="L306" t="s">
        <v>2180</v>
      </c>
      <c r="M306" t="s">
        <v>2181</v>
      </c>
      <c r="N306">
        <v>15</v>
      </c>
      <c r="O306" t="s">
        <v>2182</v>
      </c>
      <c r="P306">
        <v>121</v>
      </c>
      <c r="Q306">
        <v>69</v>
      </c>
      <c r="R306">
        <v>38</v>
      </c>
      <c r="S306">
        <v>68</v>
      </c>
      <c r="T306">
        <v>87</v>
      </c>
      <c r="U306">
        <v>41</v>
      </c>
      <c r="V306">
        <v>24</v>
      </c>
      <c r="W306">
        <v>7</v>
      </c>
      <c r="X306">
        <v>7</v>
      </c>
      <c r="Y306">
        <v>0</v>
      </c>
      <c r="Z306">
        <v>4</v>
      </c>
      <c r="AA306">
        <v>20</v>
      </c>
      <c r="AB306">
        <v>2</v>
      </c>
      <c r="AC306">
        <v>1</v>
      </c>
      <c r="AD306">
        <v>1</v>
      </c>
      <c r="AE306">
        <v>2</v>
      </c>
      <c r="AF306">
        <v>0</v>
      </c>
      <c r="AG306">
        <v>51</v>
      </c>
      <c r="AH306">
        <v>1</v>
      </c>
      <c r="AI306">
        <v>0</v>
      </c>
      <c r="AJ306">
        <v>2</v>
      </c>
      <c r="AK306">
        <v>2</v>
      </c>
    </row>
    <row r="307" spans="1:37" x14ac:dyDescent="0.25">
      <c r="A307" t="s">
        <v>957</v>
      </c>
      <c r="C307" t="s">
        <v>1156</v>
      </c>
      <c r="E307" t="s">
        <v>74</v>
      </c>
      <c r="F307" t="s">
        <v>75</v>
      </c>
      <c r="G307" t="s">
        <v>2183</v>
      </c>
      <c r="H307" t="s">
        <v>2184</v>
      </c>
      <c r="I307">
        <v>111053</v>
      </c>
      <c r="J307">
        <v>400433</v>
      </c>
      <c r="K307" t="s">
        <v>2185</v>
      </c>
      <c r="L307" t="s">
        <v>2186</v>
      </c>
      <c r="M307" t="s">
        <v>75</v>
      </c>
      <c r="N307">
        <v>65</v>
      </c>
      <c r="O307" t="s">
        <v>2187</v>
      </c>
      <c r="P307">
        <v>29</v>
      </c>
      <c r="Q307">
        <v>98</v>
      </c>
      <c r="R307">
        <v>44</v>
      </c>
      <c r="S307">
        <v>58</v>
      </c>
      <c r="T307">
        <v>68</v>
      </c>
      <c r="U307">
        <v>37</v>
      </c>
      <c r="V307">
        <v>78</v>
      </c>
      <c r="W307">
        <v>8</v>
      </c>
      <c r="X307">
        <v>5</v>
      </c>
      <c r="Y307">
        <v>0</v>
      </c>
      <c r="Z307">
        <v>2</v>
      </c>
      <c r="AA307">
        <v>18</v>
      </c>
      <c r="AB307">
        <v>1</v>
      </c>
      <c r="AC307">
        <v>0</v>
      </c>
      <c r="AD307">
        <v>0</v>
      </c>
      <c r="AE307">
        <v>0</v>
      </c>
      <c r="AF307">
        <v>1</v>
      </c>
      <c r="AG307">
        <v>22</v>
      </c>
      <c r="AH307">
        <v>0</v>
      </c>
      <c r="AI307">
        <v>1950</v>
      </c>
      <c r="AJ307">
        <v>3</v>
      </c>
      <c r="AK307">
        <v>0</v>
      </c>
    </row>
    <row r="308" spans="1:37" x14ac:dyDescent="0.25">
      <c r="A308" t="s">
        <v>957</v>
      </c>
      <c r="C308" t="s">
        <v>1156</v>
      </c>
      <c r="E308" t="s">
        <v>520</v>
      </c>
      <c r="F308" t="s">
        <v>521</v>
      </c>
      <c r="G308" t="s">
        <v>2188</v>
      </c>
      <c r="H308" t="s">
        <v>2189</v>
      </c>
      <c r="I308">
        <v>249865</v>
      </c>
      <c r="J308">
        <v>563924</v>
      </c>
      <c r="K308" t="s">
        <v>2190</v>
      </c>
      <c r="L308" t="s">
        <v>2191</v>
      </c>
      <c r="M308" t="s">
        <v>2189</v>
      </c>
      <c r="N308">
        <v>15</v>
      </c>
      <c r="O308" t="s">
        <v>2192</v>
      </c>
      <c r="P308">
        <v>22</v>
      </c>
      <c r="Q308">
        <v>15</v>
      </c>
      <c r="R308">
        <v>28</v>
      </c>
      <c r="S308">
        <v>49</v>
      </c>
      <c r="T308">
        <v>26</v>
      </c>
      <c r="U308">
        <v>12</v>
      </c>
      <c r="V308">
        <v>21</v>
      </c>
      <c r="W308">
        <v>5</v>
      </c>
      <c r="X308">
        <v>3</v>
      </c>
      <c r="Y308">
        <v>0</v>
      </c>
      <c r="Z308">
        <v>0</v>
      </c>
      <c r="AA308">
        <v>3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22</v>
      </c>
      <c r="AH308">
        <v>0</v>
      </c>
      <c r="AI308">
        <v>482</v>
      </c>
      <c r="AJ308">
        <v>2</v>
      </c>
      <c r="AK308">
        <v>0</v>
      </c>
    </row>
    <row r="309" spans="1:37" x14ac:dyDescent="0.25">
      <c r="A309" t="s">
        <v>667</v>
      </c>
      <c r="B309" t="s">
        <v>929</v>
      </c>
      <c r="C309" t="s">
        <v>712</v>
      </c>
      <c r="E309" t="s">
        <v>66</v>
      </c>
      <c r="F309" t="s">
        <v>67</v>
      </c>
      <c r="G309" t="s">
        <v>1806</v>
      </c>
      <c r="H309" t="s">
        <v>1807</v>
      </c>
      <c r="I309">
        <v>94956</v>
      </c>
      <c r="J309">
        <v>437277</v>
      </c>
      <c r="K309" t="s">
        <v>2193</v>
      </c>
      <c r="L309" t="s">
        <v>2194</v>
      </c>
      <c r="M309" t="s">
        <v>67</v>
      </c>
      <c r="N309">
        <v>85</v>
      </c>
      <c r="O309" t="s">
        <v>2195</v>
      </c>
      <c r="P309">
        <v>52</v>
      </c>
      <c r="Q309">
        <v>70</v>
      </c>
      <c r="R309">
        <v>38</v>
      </c>
      <c r="S309">
        <v>173</v>
      </c>
      <c r="T309">
        <v>213</v>
      </c>
      <c r="U309">
        <v>54</v>
      </c>
      <c r="V309">
        <v>25</v>
      </c>
      <c r="W309">
        <v>11</v>
      </c>
      <c r="X309">
        <v>13</v>
      </c>
      <c r="Y309">
        <v>0</v>
      </c>
      <c r="Z309">
        <v>4</v>
      </c>
      <c r="AA309">
        <v>13</v>
      </c>
      <c r="AB309">
        <v>1</v>
      </c>
      <c r="AC309">
        <v>0</v>
      </c>
      <c r="AD309">
        <v>0</v>
      </c>
      <c r="AE309">
        <v>0</v>
      </c>
      <c r="AF309">
        <v>0</v>
      </c>
      <c r="AG309">
        <v>40</v>
      </c>
      <c r="AH309">
        <v>0</v>
      </c>
      <c r="AI309">
        <v>0</v>
      </c>
      <c r="AJ309">
        <v>2</v>
      </c>
      <c r="AK309">
        <v>3</v>
      </c>
    </row>
    <row r="310" spans="1:37" x14ac:dyDescent="0.25">
      <c r="A310" t="s">
        <v>667</v>
      </c>
      <c r="B310" t="s">
        <v>1555</v>
      </c>
      <c r="C310" t="s">
        <v>712</v>
      </c>
      <c r="E310" t="s">
        <v>34</v>
      </c>
      <c r="F310" t="s">
        <v>35</v>
      </c>
      <c r="G310" t="s">
        <v>1591</v>
      </c>
      <c r="H310" t="s">
        <v>1592</v>
      </c>
      <c r="I310">
        <v>234471</v>
      </c>
      <c r="J310">
        <v>582254</v>
      </c>
      <c r="K310" t="s">
        <v>2196</v>
      </c>
      <c r="L310" t="s">
        <v>1594</v>
      </c>
      <c r="M310" t="s">
        <v>1448</v>
      </c>
      <c r="N310">
        <v>430</v>
      </c>
      <c r="O310" t="s">
        <v>2197</v>
      </c>
      <c r="P310">
        <v>49</v>
      </c>
      <c r="Q310">
        <v>17</v>
      </c>
      <c r="R310">
        <v>100</v>
      </c>
      <c r="S310">
        <v>72</v>
      </c>
      <c r="T310">
        <v>231</v>
      </c>
      <c r="U310">
        <v>87</v>
      </c>
      <c r="V310">
        <v>34</v>
      </c>
      <c r="W310">
        <v>33</v>
      </c>
      <c r="X310">
        <v>5</v>
      </c>
      <c r="Y310">
        <v>0</v>
      </c>
      <c r="Z310">
        <v>6</v>
      </c>
      <c r="AA310">
        <v>5</v>
      </c>
      <c r="AB310">
        <v>3</v>
      </c>
      <c r="AC310">
        <v>2</v>
      </c>
      <c r="AD310">
        <v>1</v>
      </c>
      <c r="AE310">
        <v>0</v>
      </c>
      <c r="AF310">
        <v>0</v>
      </c>
      <c r="AG310">
        <v>36</v>
      </c>
      <c r="AH310">
        <v>0</v>
      </c>
      <c r="AI310">
        <v>687</v>
      </c>
      <c r="AJ310">
        <v>4</v>
      </c>
      <c r="AK310">
        <v>2</v>
      </c>
    </row>
    <row r="311" spans="1:37" x14ac:dyDescent="0.25">
      <c r="A311" t="s">
        <v>957</v>
      </c>
      <c r="C311" t="s">
        <v>1156</v>
      </c>
      <c r="E311" t="s">
        <v>328</v>
      </c>
      <c r="F311" t="s">
        <v>329</v>
      </c>
      <c r="G311" t="s">
        <v>2198</v>
      </c>
      <c r="H311" t="s">
        <v>2199</v>
      </c>
      <c r="I311">
        <v>126395</v>
      </c>
      <c r="J311">
        <v>503028</v>
      </c>
      <c r="K311" t="s">
        <v>2200</v>
      </c>
      <c r="L311" t="s">
        <v>2201</v>
      </c>
      <c r="M311" t="s">
        <v>329</v>
      </c>
      <c r="N311">
        <v>7</v>
      </c>
      <c r="O311" t="s">
        <v>2202</v>
      </c>
      <c r="P311">
        <v>28</v>
      </c>
      <c r="Q311">
        <v>80</v>
      </c>
      <c r="R311">
        <v>52</v>
      </c>
      <c r="S311">
        <v>30</v>
      </c>
      <c r="T311">
        <v>42</v>
      </c>
      <c r="U311">
        <v>18</v>
      </c>
      <c r="V311">
        <v>42</v>
      </c>
      <c r="W311">
        <v>18</v>
      </c>
      <c r="X311">
        <v>4</v>
      </c>
      <c r="Y311">
        <v>0</v>
      </c>
      <c r="Z311">
        <v>5</v>
      </c>
      <c r="AA311">
        <v>27</v>
      </c>
      <c r="AB311">
        <v>2</v>
      </c>
      <c r="AC311">
        <v>7</v>
      </c>
      <c r="AD311">
        <v>0</v>
      </c>
      <c r="AE311">
        <v>0</v>
      </c>
      <c r="AF311">
        <v>0</v>
      </c>
      <c r="AG311">
        <v>37</v>
      </c>
      <c r="AH311">
        <v>0</v>
      </c>
      <c r="AI311">
        <v>1316</v>
      </c>
      <c r="AJ311">
        <v>0</v>
      </c>
      <c r="AK311">
        <v>3</v>
      </c>
    </row>
    <row r="312" spans="1:37" x14ac:dyDescent="0.25">
      <c r="A312" t="s">
        <v>667</v>
      </c>
      <c r="B312" t="s">
        <v>929</v>
      </c>
      <c r="C312" t="s">
        <v>712</v>
      </c>
      <c r="E312" t="s">
        <v>168</v>
      </c>
      <c r="F312" t="s">
        <v>169</v>
      </c>
      <c r="G312" t="s">
        <v>2203</v>
      </c>
      <c r="H312" t="s">
        <v>2204</v>
      </c>
      <c r="I312">
        <v>254568</v>
      </c>
      <c r="J312">
        <v>571650</v>
      </c>
      <c r="K312" t="s">
        <v>2200</v>
      </c>
      <c r="L312" t="s">
        <v>2205</v>
      </c>
      <c r="M312" t="s">
        <v>169</v>
      </c>
      <c r="N312">
        <v>85</v>
      </c>
      <c r="O312" t="s">
        <v>2206</v>
      </c>
      <c r="P312">
        <v>17</v>
      </c>
      <c r="Q312">
        <v>45</v>
      </c>
      <c r="R312">
        <v>48</v>
      </c>
      <c r="S312">
        <v>10</v>
      </c>
      <c r="T312">
        <v>7</v>
      </c>
      <c r="U312">
        <v>1</v>
      </c>
      <c r="V312">
        <v>57</v>
      </c>
      <c r="W312">
        <v>11</v>
      </c>
      <c r="X312">
        <v>3</v>
      </c>
      <c r="Y312">
        <v>0</v>
      </c>
      <c r="Z312">
        <v>2</v>
      </c>
      <c r="AA312">
        <v>7</v>
      </c>
      <c r="AB312">
        <v>0</v>
      </c>
      <c r="AC312">
        <v>0</v>
      </c>
      <c r="AD312">
        <v>0</v>
      </c>
      <c r="AE312">
        <v>3</v>
      </c>
      <c r="AF312">
        <v>2</v>
      </c>
      <c r="AG312">
        <v>13</v>
      </c>
      <c r="AH312">
        <v>0</v>
      </c>
      <c r="AI312">
        <v>229</v>
      </c>
      <c r="AJ312">
        <v>1</v>
      </c>
      <c r="AK312">
        <v>2</v>
      </c>
    </row>
    <row r="313" spans="1:37" x14ac:dyDescent="0.25">
      <c r="A313" t="s">
        <v>667</v>
      </c>
      <c r="B313" t="s">
        <v>951</v>
      </c>
      <c r="C313" t="s">
        <v>712</v>
      </c>
      <c r="E313" t="s">
        <v>142</v>
      </c>
      <c r="F313" t="s">
        <v>143</v>
      </c>
      <c r="G313" t="s">
        <v>2207</v>
      </c>
      <c r="H313" t="s">
        <v>2208</v>
      </c>
      <c r="I313">
        <v>146633</v>
      </c>
      <c r="J313">
        <v>411813</v>
      </c>
      <c r="K313" t="s">
        <v>2209</v>
      </c>
      <c r="L313" t="s">
        <v>2210</v>
      </c>
      <c r="M313" t="s">
        <v>2211</v>
      </c>
      <c r="N313">
        <v>46</v>
      </c>
      <c r="O313" t="s">
        <v>2212</v>
      </c>
      <c r="P313">
        <v>57</v>
      </c>
      <c r="Q313">
        <v>99</v>
      </c>
      <c r="R313">
        <v>40</v>
      </c>
      <c r="S313">
        <v>48</v>
      </c>
      <c r="T313">
        <v>79</v>
      </c>
      <c r="U313">
        <v>34</v>
      </c>
      <c r="V313">
        <v>56</v>
      </c>
      <c r="W313">
        <v>8</v>
      </c>
      <c r="X313">
        <v>4</v>
      </c>
      <c r="Y313">
        <v>0</v>
      </c>
      <c r="Z313">
        <v>3</v>
      </c>
      <c r="AA313">
        <v>58</v>
      </c>
      <c r="AB313">
        <v>1</v>
      </c>
      <c r="AC313">
        <v>0</v>
      </c>
      <c r="AD313">
        <v>2</v>
      </c>
      <c r="AE313">
        <v>0</v>
      </c>
      <c r="AF313">
        <v>0</v>
      </c>
      <c r="AG313">
        <v>19</v>
      </c>
      <c r="AH313">
        <v>0</v>
      </c>
      <c r="AI313">
        <v>509</v>
      </c>
      <c r="AJ313">
        <v>0</v>
      </c>
      <c r="AK313">
        <v>3</v>
      </c>
    </row>
    <row r="314" spans="1:37" x14ac:dyDescent="0.25">
      <c r="A314" t="s">
        <v>667</v>
      </c>
      <c r="B314" t="s">
        <v>929</v>
      </c>
      <c r="C314" t="s">
        <v>712</v>
      </c>
      <c r="E314" t="s">
        <v>566</v>
      </c>
      <c r="F314" t="s">
        <v>567</v>
      </c>
      <c r="G314" t="s">
        <v>2213</v>
      </c>
      <c r="H314" t="s">
        <v>2214</v>
      </c>
      <c r="I314">
        <v>187050</v>
      </c>
      <c r="J314">
        <v>331287</v>
      </c>
      <c r="K314" t="s">
        <v>2215</v>
      </c>
      <c r="L314" t="s">
        <v>2216</v>
      </c>
      <c r="M314" t="s">
        <v>567</v>
      </c>
      <c r="N314">
        <v>37</v>
      </c>
      <c r="O314" t="s">
        <v>2217</v>
      </c>
      <c r="P314">
        <v>101</v>
      </c>
      <c r="Q314">
        <v>127</v>
      </c>
      <c r="R314">
        <v>41</v>
      </c>
      <c r="S314">
        <v>42</v>
      </c>
      <c r="T314">
        <v>52</v>
      </c>
      <c r="U314">
        <v>25</v>
      </c>
      <c r="V314">
        <v>69</v>
      </c>
      <c r="W314">
        <v>12</v>
      </c>
      <c r="X314">
        <v>5</v>
      </c>
      <c r="Y314">
        <v>1</v>
      </c>
      <c r="Z314">
        <v>5</v>
      </c>
      <c r="AA314">
        <v>36</v>
      </c>
      <c r="AB314">
        <v>3</v>
      </c>
      <c r="AC314">
        <v>1</v>
      </c>
      <c r="AD314">
        <v>0</v>
      </c>
      <c r="AE314">
        <v>0</v>
      </c>
      <c r="AF314">
        <v>0</v>
      </c>
      <c r="AG314">
        <v>30</v>
      </c>
      <c r="AH314">
        <v>0</v>
      </c>
      <c r="AI314">
        <v>0</v>
      </c>
      <c r="AJ314">
        <v>9</v>
      </c>
      <c r="AK314">
        <v>0</v>
      </c>
    </row>
    <row r="315" spans="1:37" x14ac:dyDescent="0.25">
      <c r="A315" t="s">
        <v>667</v>
      </c>
      <c r="B315" t="s">
        <v>2218</v>
      </c>
      <c r="C315" t="s">
        <v>712</v>
      </c>
      <c r="E315" t="s">
        <v>572</v>
      </c>
      <c r="F315" t="s">
        <v>573</v>
      </c>
      <c r="G315" t="s">
        <v>2161</v>
      </c>
      <c r="H315" t="s">
        <v>2162</v>
      </c>
      <c r="I315">
        <v>204295</v>
      </c>
      <c r="J315">
        <v>370881</v>
      </c>
      <c r="K315" t="s">
        <v>2219</v>
      </c>
      <c r="L315" t="s">
        <v>2220</v>
      </c>
      <c r="M315" t="s">
        <v>2162</v>
      </c>
      <c r="N315">
        <v>15</v>
      </c>
      <c r="O315" t="s">
        <v>2221</v>
      </c>
      <c r="P315">
        <v>155</v>
      </c>
      <c r="Q315">
        <v>131</v>
      </c>
      <c r="R315">
        <v>33</v>
      </c>
      <c r="S315">
        <v>68</v>
      </c>
      <c r="T315">
        <v>67</v>
      </c>
      <c r="U315">
        <v>12</v>
      </c>
      <c r="V315">
        <v>44</v>
      </c>
      <c r="W315">
        <v>12</v>
      </c>
      <c r="X315">
        <v>7</v>
      </c>
      <c r="Y315">
        <v>1</v>
      </c>
      <c r="Z315">
        <v>7</v>
      </c>
      <c r="AA315">
        <v>27</v>
      </c>
      <c r="AB315">
        <v>0</v>
      </c>
      <c r="AC315">
        <v>1</v>
      </c>
      <c r="AD315">
        <v>0</v>
      </c>
      <c r="AE315">
        <v>1</v>
      </c>
      <c r="AF315">
        <v>2</v>
      </c>
      <c r="AG315">
        <v>21</v>
      </c>
      <c r="AH315">
        <v>0</v>
      </c>
      <c r="AI315">
        <v>0</v>
      </c>
      <c r="AJ315">
        <v>3</v>
      </c>
      <c r="AK315">
        <v>0</v>
      </c>
    </row>
    <row r="316" spans="1:37" x14ac:dyDescent="0.25">
      <c r="A316" t="s">
        <v>957</v>
      </c>
      <c r="C316" t="s">
        <v>1156</v>
      </c>
      <c r="E316" t="s">
        <v>428</v>
      </c>
      <c r="F316" t="s">
        <v>429</v>
      </c>
      <c r="G316" t="s">
        <v>2222</v>
      </c>
      <c r="H316" t="s">
        <v>2223</v>
      </c>
      <c r="I316">
        <v>135531</v>
      </c>
      <c r="J316">
        <v>420811</v>
      </c>
      <c r="K316" t="s">
        <v>2219</v>
      </c>
      <c r="L316" t="s">
        <v>2224</v>
      </c>
      <c r="M316" t="s">
        <v>2225</v>
      </c>
      <c r="N316">
        <v>7</v>
      </c>
      <c r="O316" t="s">
        <v>2226</v>
      </c>
      <c r="P316">
        <v>67</v>
      </c>
      <c r="Q316">
        <v>58</v>
      </c>
      <c r="R316">
        <v>8</v>
      </c>
      <c r="S316">
        <v>25</v>
      </c>
      <c r="T316">
        <v>10</v>
      </c>
      <c r="U316">
        <v>2</v>
      </c>
      <c r="V316">
        <v>14</v>
      </c>
      <c r="W316">
        <v>298</v>
      </c>
      <c r="X316">
        <v>4</v>
      </c>
      <c r="Y316">
        <v>0</v>
      </c>
      <c r="Z316">
        <v>0</v>
      </c>
      <c r="AA316">
        <v>5</v>
      </c>
      <c r="AB316">
        <v>0</v>
      </c>
      <c r="AC316">
        <v>4</v>
      </c>
      <c r="AD316">
        <v>0</v>
      </c>
      <c r="AE316">
        <v>1</v>
      </c>
      <c r="AF316">
        <v>0</v>
      </c>
      <c r="AG316">
        <v>4</v>
      </c>
      <c r="AH316">
        <v>0</v>
      </c>
      <c r="AI316">
        <v>1160</v>
      </c>
      <c r="AJ316">
        <v>1</v>
      </c>
    </row>
    <row r="317" spans="1:37" x14ac:dyDescent="0.25">
      <c r="A317" t="s">
        <v>667</v>
      </c>
      <c r="B317" t="s">
        <v>951</v>
      </c>
      <c r="C317" t="s">
        <v>700</v>
      </c>
      <c r="E317" t="s">
        <v>406</v>
      </c>
      <c r="F317" t="s">
        <v>407</v>
      </c>
      <c r="G317" t="s">
        <v>2227</v>
      </c>
      <c r="H317" t="s">
        <v>2228</v>
      </c>
      <c r="I317">
        <v>94974</v>
      </c>
      <c r="J317">
        <v>453087</v>
      </c>
      <c r="K317" t="s">
        <v>2229</v>
      </c>
      <c r="L317" t="s">
        <v>2230</v>
      </c>
      <c r="M317" t="s">
        <v>407</v>
      </c>
      <c r="N317">
        <v>42</v>
      </c>
      <c r="O317" t="s">
        <v>2231</v>
      </c>
      <c r="P317">
        <v>33</v>
      </c>
      <c r="Q317">
        <v>95</v>
      </c>
      <c r="R317">
        <v>31</v>
      </c>
      <c r="S317">
        <v>44</v>
      </c>
      <c r="T317">
        <v>74</v>
      </c>
      <c r="U317">
        <v>13</v>
      </c>
      <c r="V317">
        <v>37</v>
      </c>
      <c r="W317">
        <v>19</v>
      </c>
      <c r="X317">
        <v>7</v>
      </c>
      <c r="Y317">
        <v>0</v>
      </c>
      <c r="Z317">
        <v>5</v>
      </c>
      <c r="AA317">
        <v>27</v>
      </c>
      <c r="AB317">
        <v>0</v>
      </c>
      <c r="AC317">
        <v>3</v>
      </c>
      <c r="AD317">
        <v>0</v>
      </c>
      <c r="AE317">
        <v>1</v>
      </c>
      <c r="AF317">
        <v>0</v>
      </c>
      <c r="AG317">
        <v>18</v>
      </c>
      <c r="AH317">
        <v>0</v>
      </c>
      <c r="AI317">
        <v>412</v>
      </c>
      <c r="AJ317">
        <v>3</v>
      </c>
    </row>
    <row r="318" spans="1:37" x14ac:dyDescent="0.25">
      <c r="A318" t="s">
        <v>957</v>
      </c>
      <c r="C318" t="s">
        <v>1156</v>
      </c>
      <c r="E318" t="s">
        <v>320</v>
      </c>
      <c r="F318" t="s">
        <v>321</v>
      </c>
      <c r="G318" t="s">
        <v>2232</v>
      </c>
      <c r="H318" t="s">
        <v>2233</v>
      </c>
      <c r="I318">
        <v>133931</v>
      </c>
      <c r="J318">
        <v>525797</v>
      </c>
      <c r="K318" t="s">
        <v>2234</v>
      </c>
      <c r="L318" t="s">
        <v>2235</v>
      </c>
      <c r="M318" t="s">
        <v>2233</v>
      </c>
      <c r="N318" t="s">
        <v>2236</v>
      </c>
      <c r="O318" t="s">
        <v>2237</v>
      </c>
      <c r="P318">
        <v>48</v>
      </c>
      <c r="Q318">
        <v>118</v>
      </c>
      <c r="R318">
        <v>59</v>
      </c>
      <c r="S318">
        <v>106</v>
      </c>
      <c r="T318">
        <v>96</v>
      </c>
      <c r="U318">
        <v>38</v>
      </c>
      <c r="V318">
        <v>64</v>
      </c>
      <c r="W318">
        <v>11</v>
      </c>
      <c r="X318">
        <v>4</v>
      </c>
      <c r="Y318">
        <v>0</v>
      </c>
      <c r="Z318">
        <v>8</v>
      </c>
      <c r="AA318">
        <v>33</v>
      </c>
      <c r="AB318">
        <v>0</v>
      </c>
      <c r="AC318">
        <v>0</v>
      </c>
      <c r="AD318">
        <v>0</v>
      </c>
      <c r="AE318">
        <v>2</v>
      </c>
      <c r="AF318">
        <v>2</v>
      </c>
      <c r="AG318">
        <v>41</v>
      </c>
      <c r="AH318">
        <v>3</v>
      </c>
      <c r="AI318">
        <v>1836</v>
      </c>
      <c r="AJ318">
        <v>1</v>
      </c>
      <c r="AK318">
        <v>3</v>
      </c>
    </row>
    <row r="319" spans="1:37" x14ac:dyDescent="0.25">
      <c r="A319" t="s">
        <v>957</v>
      </c>
      <c r="C319" t="s">
        <v>700</v>
      </c>
      <c r="E319" t="s">
        <v>358</v>
      </c>
      <c r="F319" t="s">
        <v>359</v>
      </c>
      <c r="G319" t="s">
        <v>2238</v>
      </c>
      <c r="H319" t="s">
        <v>874</v>
      </c>
      <c r="I319">
        <v>89183</v>
      </c>
      <c r="J319">
        <v>466965</v>
      </c>
      <c r="K319" t="s">
        <v>2239</v>
      </c>
      <c r="L319" t="s">
        <v>2240</v>
      </c>
      <c r="M319" t="s">
        <v>2241</v>
      </c>
      <c r="N319">
        <v>2</v>
      </c>
      <c r="O319" t="s">
        <v>2242</v>
      </c>
      <c r="P319">
        <v>101</v>
      </c>
      <c r="Q319">
        <v>134</v>
      </c>
      <c r="R319">
        <v>35</v>
      </c>
      <c r="S319">
        <v>45</v>
      </c>
      <c r="T319">
        <v>40</v>
      </c>
      <c r="U319">
        <v>27</v>
      </c>
      <c r="V319">
        <v>51</v>
      </c>
      <c r="W319">
        <v>72</v>
      </c>
      <c r="X319">
        <v>4</v>
      </c>
      <c r="Y319">
        <v>0</v>
      </c>
      <c r="Z319">
        <v>5</v>
      </c>
      <c r="AA319">
        <v>25</v>
      </c>
      <c r="AB319">
        <v>2</v>
      </c>
      <c r="AC319">
        <v>6</v>
      </c>
      <c r="AD319">
        <v>1</v>
      </c>
      <c r="AE319">
        <v>0</v>
      </c>
      <c r="AF319">
        <v>1</v>
      </c>
      <c r="AG319">
        <v>16</v>
      </c>
      <c r="AH319">
        <v>3</v>
      </c>
      <c r="AI319">
        <v>1638</v>
      </c>
      <c r="AJ319">
        <v>2</v>
      </c>
      <c r="AK319">
        <v>0</v>
      </c>
    </row>
    <row r="320" spans="1:37" x14ac:dyDescent="0.25">
      <c r="A320" t="s">
        <v>667</v>
      </c>
      <c r="B320" t="s">
        <v>951</v>
      </c>
      <c r="C320" t="s">
        <v>712</v>
      </c>
      <c r="E320" t="s">
        <v>46</v>
      </c>
      <c r="F320" t="s">
        <v>47</v>
      </c>
      <c r="G320" t="s">
        <v>2243</v>
      </c>
      <c r="H320" t="s">
        <v>2244</v>
      </c>
      <c r="I320">
        <v>189114</v>
      </c>
      <c r="J320">
        <v>439795</v>
      </c>
      <c r="K320" t="s">
        <v>2245</v>
      </c>
      <c r="L320" t="s">
        <v>2246</v>
      </c>
      <c r="M320" t="s">
        <v>47</v>
      </c>
      <c r="N320">
        <v>91</v>
      </c>
      <c r="O320" t="s">
        <v>2247</v>
      </c>
      <c r="P320">
        <v>42</v>
      </c>
      <c r="Q320">
        <v>53</v>
      </c>
      <c r="R320">
        <v>64</v>
      </c>
      <c r="S320">
        <v>53</v>
      </c>
      <c r="T320">
        <v>89</v>
      </c>
      <c r="U320">
        <v>40</v>
      </c>
      <c r="V320">
        <v>41</v>
      </c>
      <c r="W320">
        <v>24</v>
      </c>
      <c r="X320">
        <v>0</v>
      </c>
      <c r="Y320">
        <v>0</v>
      </c>
      <c r="Z320">
        <v>7</v>
      </c>
      <c r="AA320">
        <v>9</v>
      </c>
      <c r="AB320">
        <v>0</v>
      </c>
      <c r="AC320">
        <v>5</v>
      </c>
      <c r="AD320">
        <v>0</v>
      </c>
      <c r="AE320">
        <v>0</v>
      </c>
      <c r="AF320">
        <v>1</v>
      </c>
      <c r="AG320">
        <v>37</v>
      </c>
      <c r="AH320">
        <v>2</v>
      </c>
      <c r="AI320">
        <v>467</v>
      </c>
      <c r="AJ320">
        <v>0</v>
      </c>
      <c r="AK320">
        <v>0</v>
      </c>
    </row>
    <row r="321" spans="1:37" x14ac:dyDescent="0.25">
      <c r="A321" t="s">
        <v>957</v>
      </c>
      <c r="C321" t="s">
        <v>1156</v>
      </c>
      <c r="E321" t="s">
        <v>34</v>
      </c>
      <c r="F321" t="s">
        <v>35</v>
      </c>
      <c r="G321" t="s">
        <v>2248</v>
      </c>
      <c r="H321" t="s">
        <v>2249</v>
      </c>
      <c r="I321">
        <v>237163</v>
      </c>
      <c r="J321">
        <v>584075</v>
      </c>
      <c r="K321" t="s">
        <v>2250</v>
      </c>
      <c r="L321" t="s">
        <v>2251</v>
      </c>
      <c r="M321" t="s">
        <v>35</v>
      </c>
      <c r="N321">
        <v>221</v>
      </c>
      <c r="O321" t="s">
        <v>2252</v>
      </c>
      <c r="P321">
        <v>13</v>
      </c>
      <c r="Q321">
        <v>54</v>
      </c>
      <c r="R321">
        <v>78</v>
      </c>
      <c r="S321">
        <v>18</v>
      </c>
      <c r="T321">
        <v>58</v>
      </c>
      <c r="U321">
        <v>69</v>
      </c>
      <c r="V321">
        <v>95</v>
      </c>
      <c r="W321">
        <v>30</v>
      </c>
      <c r="X321">
        <v>0</v>
      </c>
      <c r="Y321">
        <v>0</v>
      </c>
      <c r="Z321">
        <v>16</v>
      </c>
      <c r="AA321">
        <v>9</v>
      </c>
      <c r="AB321">
        <v>4</v>
      </c>
      <c r="AC321">
        <v>1</v>
      </c>
      <c r="AD321">
        <v>0</v>
      </c>
      <c r="AE321">
        <v>2</v>
      </c>
      <c r="AF321">
        <v>0</v>
      </c>
      <c r="AG321">
        <v>27</v>
      </c>
      <c r="AH321">
        <v>2</v>
      </c>
      <c r="AI321">
        <v>1200</v>
      </c>
      <c r="AJ321">
        <v>1</v>
      </c>
      <c r="AK321">
        <v>1</v>
      </c>
    </row>
    <row r="322" spans="1:37" x14ac:dyDescent="0.25">
      <c r="A322" t="s">
        <v>667</v>
      </c>
      <c r="B322" t="s">
        <v>951</v>
      </c>
      <c r="C322" t="s">
        <v>712</v>
      </c>
      <c r="D322" t="s">
        <v>2253</v>
      </c>
      <c r="E322" t="s">
        <v>204</v>
      </c>
      <c r="F322" t="s">
        <v>205</v>
      </c>
      <c r="G322" t="s">
        <v>2254</v>
      </c>
      <c r="H322" t="s">
        <v>2255</v>
      </c>
      <c r="I322">
        <v>168959</v>
      </c>
      <c r="J322">
        <v>460934</v>
      </c>
      <c r="K322" t="s">
        <v>2256</v>
      </c>
      <c r="L322" t="s">
        <v>2257</v>
      </c>
      <c r="M322" t="s">
        <v>205</v>
      </c>
      <c r="N322">
        <v>1</v>
      </c>
      <c r="O322" t="s">
        <v>2258</v>
      </c>
      <c r="P322">
        <v>86</v>
      </c>
      <c r="Q322">
        <v>18</v>
      </c>
      <c r="R322">
        <v>38</v>
      </c>
      <c r="S322">
        <v>71</v>
      </c>
      <c r="T322">
        <v>53</v>
      </c>
      <c r="U322">
        <v>18</v>
      </c>
      <c r="V322">
        <v>24</v>
      </c>
      <c r="W322">
        <v>187</v>
      </c>
      <c r="X322">
        <v>0</v>
      </c>
      <c r="Y322">
        <v>6</v>
      </c>
      <c r="Z322">
        <v>7</v>
      </c>
      <c r="AA322">
        <v>7</v>
      </c>
      <c r="AB322">
        <v>1</v>
      </c>
      <c r="AC322">
        <v>1</v>
      </c>
      <c r="AD322">
        <v>0</v>
      </c>
      <c r="AE322">
        <v>2</v>
      </c>
      <c r="AF322">
        <v>1</v>
      </c>
      <c r="AG322">
        <v>11</v>
      </c>
      <c r="AH322">
        <v>0</v>
      </c>
      <c r="AI322">
        <v>532</v>
      </c>
      <c r="AJ322">
        <v>1</v>
      </c>
      <c r="AK322">
        <v>0</v>
      </c>
    </row>
    <row r="323" spans="1:37" x14ac:dyDescent="0.25">
      <c r="A323" t="s">
        <v>957</v>
      </c>
      <c r="C323" t="s">
        <v>1156</v>
      </c>
      <c r="E323" t="s">
        <v>472</v>
      </c>
      <c r="F323" t="s">
        <v>473</v>
      </c>
      <c r="G323" t="s">
        <v>2259</v>
      </c>
      <c r="H323" t="s">
        <v>2260</v>
      </c>
      <c r="I323">
        <v>170565</v>
      </c>
      <c r="J323">
        <v>400873</v>
      </c>
      <c r="K323" t="s">
        <v>2261</v>
      </c>
      <c r="L323" t="s">
        <v>2262</v>
      </c>
      <c r="M323" t="s">
        <v>2260</v>
      </c>
      <c r="N323">
        <v>19</v>
      </c>
      <c r="O323" t="s">
        <v>2263</v>
      </c>
      <c r="P323">
        <v>133</v>
      </c>
      <c r="Q323">
        <v>40</v>
      </c>
      <c r="R323">
        <v>5</v>
      </c>
      <c r="S323">
        <v>46</v>
      </c>
      <c r="T323">
        <v>36</v>
      </c>
      <c r="U323">
        <v>9</v>
      </c>
      <c r="V323">
        <v>27</v>
      </c>
      <c r="W323">
        <v>2</v>
      </c>
      <c r="X323">
        <v>0</v>
      </c>
      <c r="Y323">
        <v>0</v>
      </c>
      <c r="Z323">
        <v>0</v>
      </c>
      <c r="AA323">
        <v>24</v>
      </c>
      <c r="AB323">
        <v>0</v>
      </c>
      <c r="AC323">
        <v>0</v>
      </c>
      <c r="AD323">
        <v>1</v>
      </c>
      <c r="AE323">
        <v>0</v>
      </c>
      <c r="AF323">
        <v>1</v>
      </c>
      <c r="AG323">
        <v>5</v>
      </c>
      <c r="AH323">
        <v>0</v>
      </c>
      <c r="AI323">
        <v>1200</v>
      </c>
      <c r="AJ323">
        <v>4</v>
      </c>
      <c r="AK323">
        <v>2</v>
      </c>
    </row>
    <row r="324" spans="1:37" x14ac:dyDescent="0.25">
      <c r="A324" t="s">
        <v>667</v>
      </c>
      <c r="B324" t="s">
        <v>929</v>
      </c>
      <c r="C324" t="s">
        <v>712</v>
      </c>
      <c r="E324" t="s">
        <v>100</v>
      </c>
      <c r="F324" t="s">
        <v>101</v>
      </c>
      <c r="G324" t="s">
        <v>2264</v>
      </c>
      <c r="H324" t="s">
        <v>2265</v>
      </c>
      <c r="I324">
        <v>259016</v>
      </c>
      <c r="J324">
        <v>472504</v>
      </c>
      <c r="K324" t="s">
        <v>2266</v>
      </c>
      <c r="L324" t="s">
        <v>2267</v>
      </c>
      <c r="M324" t="s">
        <v>101</v>
      </c>
      <c r="N324">
        <v>501</v>
      </c>
      <c r="O324" t="s">
        <v>2268</v>
      </c>
      <c r="P324">
        <v>37</v>
      </c>
      <c r="Q324">
        <v>74</v>
      </c>
      <c r="R324">
        <v>42</v>
      </c>
      <c r="S324">
        <v>43</v>
      </c>
      <c r="T324">
        <v>65</v>
      </c>
      <c r="U324">
        <v>25</v>
      </c>
      <c r="V324">
        <v>59</v>
      </c>
      <c r="W324">
        <v>35</v>
      </c>
      <c r="X324">
        <v>0</v>
      </c>
      <c r="Y324">
        <v>0</v>
      </c>
      <c r="Z324">
        <v>12</v>
      </c>
      <c r="AA324">
        <v>8</v>
      </c>
      <c r="AB324">
        <v>0</v>
      </c>
      <c r="AC324">
        <v>3</v>
      </c>
      <c r="AD324">
        <v>3</v>
      </c>
      <c r="AE324">
        <v>0</v>
      </c>
      <c r="AF324">
        <v>0</v>
      </c>
      <c r="AG324">
        <v>11</v>
      </c>
      <c r="AH324">
        <v>0</v>
      </c>
      <c r="AI324">
        <v>0</v>
      </c>
      <c r="AJ324">
        <v>0</v>
      </c>
      <c r="AK324">
        <v>0</v>
      </c>
    </row>
    <row r="325" spans="1:37" x14ac:dyDescent="0.25">
      <c r="A325" t="s">
        <v>957</v>
      </c>
      <c r="C325" t="s">
        <v>1156</v>
      </c>
      <c r="E325" t="s">
        <v>144</v>
      </c>
      <c r="F325" t="s">
        <v>145</v>
      </c>
      <c r="G325" t="s">
        <v>2269</v>
      </c>
      <c r="H325" t="s">
        <v>2270</v>
      </c>
      <c r="I325">
        <v>128713</v>
      </c>
      <c r="J325">
        <v>399423</v>
      </c>
      <c r="K325" t="s">
        <v>2271</v>
      </c>
      <c r="L325" t="s">
        <v>2272</v>
      </c>
      <c r="M325" t="s">
        <v>145</v>
      </c>
      <c r="N325">
        <v>55</v>
      </c>
      <c r="O325" t="s">
        <v>2273</v>
      </c>
      <c r="P325">
        <v>64</v>
      </c>
      <c r="Q325">
        <v>123</v>
      </c>
      <c r="R325">
        <v>47</v>
      </c>
      <c r="S325">
        <v>58</v>
      </c>
      <c r="T325">
        <v>102</v>
      </c>
      <c r="U325">
        <v>30</v>
      </c>
      <c r="V325">
        <v>98</v>
      </c>
      <c r="W325">
        <v>10</v>
      </c>
      <c r="X325">
        <v>3</v>
      </c>
      <c r="Y325">
        <v>0</v>
      </c>
      <c r="Z325">
        <v>9</v>
      </c>
      <c r="AA325">
        <v>20</v>
      </c>
      <c r="AB325">
        <v>3</v>
      </c>
      <c r="AC325">
        <v>4</v>
      </c>
      <c r="AD325">
        <v>0</v>
      </c>
      <c r="AE325">
        <v>1</v>
      </c>
      <c r="AF325">
        <v>0</v>
      </c>
      <c r="AG325">
        <v>25</v>
      </c>
      <c r="AH325">
        <v>1</v>
      </c>
      <c r="AI325">
        <v>2572</v>
      </c>
      <c r="AJ325">
        <v>2</v>
      </c>
      <c r="AK325">
        <v>1</v>
      </c>
    </row>
    <row r="326" spans="1:37" x14ac:dyDescent="0.25">
      <c r="A326" t="s">
        <v>667</v>
      </c>
      <c r="B326" t="s">
        <v>929</v>
      </c>
      <c r="C326" t="s">
        <v>712</v>
      </c>
      <c r="E326" t="s">
        <v>440</v>
      </c>
      <c r="F326" t="s">
        <v>441</v>
      </c>
      <c r="G326" t="s">
        <v>2274</v>
      </c>
      <c r="H326" t="s">
        <v>2275</v>
      </c>
      <c r="I326">
        <v>103735</v>
      </c>
      <c r="J326">
        <v>399671</v>
      </c>
      <c r="K326" t="s">
        <v>2276</v>
      </c>
      <c r="L326" t="s">
        <v>2277</v>
      </c>
      <c r="M326" t="s">
        <v>441</v>
      </c>
      <c r="N326">
        <v>12</v>
      </c>
      <c r="O326" t="s">
        <v>2278</v>
      </c>
      <c r="P326">
        <v>48</v>
      </c>
      <c r="Q326">
        <v>83</v>
      </c>
      <c r="R326">
        <v>37</v>
      </c>
      <c r="S326">
        <v>47</v>
      </c>
      <c r="T326">
        <v>28</v>
      </c>
      <c r="U326">
        <v>12</v>
      </c>
      <c r="V326">
        <v>27</v>
      </c>
      <c r="W326">
        <v>3</v>
      </c>
      <c r="X326">
        <v>2</v>
      </c>
      <c r="Y326">
        <v>1</v>
      </c>
      <c r="Z326">
        <v>2</v>
      </c>
      <c r="AA326">
        <v>7</v>
      </c>
      <c r="AB326">
        <v>0</v>
      </c>
      <c r="AC326">
        <v>1</v>
      </c>
      <c r="AD326">
        <v>0</v>
      </c>
      <c r="AE326">
        <v>1</v>
      </c>
      <c r="AF326">
        <v>0</v>
      </c>
      <c r="AG326">
        <v>14</v>
      </c>
      <c r="AH326">
        <v>0</v>
      </c>
      <c r="AI326">
        <v>0</v>
      </c>
      <c r="AJ326">
        <v>2</v>
      </c>
      <c r="AK326">
        <v>0</v>
      </c>
    </row>
    <row r="327" spans="1:37" x14ac:dyDescent="0.25">
      <c r="A327" t="s">
        <v>667</v>
      </c>
      <c r="B327" t="s">
        <v>1555</v>
      </c>
      <c r="C327" t="s">
        <v>712</v>
      </c>
      <c r="D327" t="s">
        <v>1168</v>
      </c>
      <c r="E327" t="s">
        <v>284</v>
      </c>
      <c r="F327" t="s">
        <v>285</v>
      </c>
      <c r="G327" t="s">
        <v>2113</v>
      </c>
      <c r="H327" t="s">
        <v>2114</v>
      </c>
      <c r="I327">
        <v>133263</v>
      </c>
      <c r="J327">
        <v>449328</v>
      </c>
      <c r="K327" t="s">
        <v>2279</v>
      </c>
      <c r="L327" t="s">
        <v>2116</v>
      </c>
      <c r="M327" t="s">
        <v>285</v>
      </c>
      <c r="N327">
        <v>13</v>
      </c>
      <c r="O327" t="s">
        <v>2280</v>
      </c>
      <c r="P327">
        <v>57</v>
      </c>
      <c r="Q327">
        <v>90</v>
      </c>
      <c r="R327">
        <v>55</v>
      </c>
      <c r="S327">
        <v>68</v>
      </c>
      <c r="T327">
        <v>75</v>
      </c>
      <c r="U327">
        <v>43</v>
      </c>
      <c r="V327">
        <v>46</v>
      </c>
      <c r="W327">
        <v>29</v>
      </c>
      <c r="X327">
        <v>3</v>
      </c>
      <c r="Y327">
        <v>0</v>
      </c>
      <c r="Z327">
        <v>6</v>
      </c>
      <c r="AA327">
        <v>24</v>
      </c>
      <c r="AB327">
        <v>2</v>
      </c>
      <c r="AC327">
        <v>2</v>
      </c>
      <c r="AD327">
        <v>1</v>
      </c>
      <c r="AE327">
        <v>2</v>
      </c>
      <c r="AF327">
        <v>0</v>
      </c>
      <c r="AG327">
        <v>22</v>
      </c>
      <c r="AH327">
        <v>1</v>
      </c>
      <c r="AI327">
        <v>527</v>
      </c>
      <c r="AJ327">
        <v>0</v>
      </c>
      <c r="AK327">
        <v>1</v>
      </c>
    </row>
    <row r="328" spans="1:37" x14ac:dyDescent="0.25">
      <c r="A328" t="s">
        <v>667</v>
      </c>
      <c r="B328" t="s">
        <v>1092</v>
      </c>
      <c r="C328" t="s">
        <v>712</v>
      </c>
      <c r="E328" t="s">
        <v>258</v>
      </c>
      <c r="F328" t="s">
        <v>259</v>
      </c>
      <c r="G328" t="s">
        <v>2281</v>
      </c>
      <c r="H328" t="s">
        <v>2282</v>
      </c>
      <c r="I328">
        <v>175842</v>
      </c>
      <c r="J328">
        <v>496588</v>
      </c>
      <c r="K328" t="s">
        <v>2283</v>
      </c>
      <c r="L328" t="s">
        <v>2284</v>
      </c>
      <c r="M328" t="s">
        <v>2285</v>
      </c>
      <c r="N328">
        <v>15</v>
      </c>
      <c r="O328" t="s">
        <v>2286</v>
      </c>
      <c r="P328">
        <v>157</v>
      </c>
      <c r="Q328">
        <v>100</v>
      </c>
      <c r="R328">
        <v>36</v>
      </c>
      <c r="S328">
        <v>120</v>
      </c>
      <c r="T328">
        <v>58</v>
      </c>
      <c r="U328">
        <v>27</v>
      </c>
      <c r="V328">
        <v>49</v>
      </c>
      <c r="W328">
        <v>48</v>
      </c>
      <c r="X328">
        <v>8</v>
      </c>
      <c r="Y328">
        <v>0</v>
      </c>
      <c r="Z328">
        <v>2</v>
      </c>
      <c r="AA328">
        <v>29</v>
      </c>
      <c r="AB328">
        <v>0</v>
      </c>
      <c r="AC328">
        <v>1</v>
      </c>
      <c r="AD328">
        <v>0</v>
      </c>
      <c r="AE328">
        <v>1</v>
      </c>
      <c r="AF328">
        <v>3</v>
      </c>
      <c r="AG328">
        <v>15</v>
      </c>
      <c r="AH328">
        <v>0</v>
      </c>
      <c r="AI328">
        <v>4500</v>
      </c>
      <c r="AJ328">
        <v>3</v>
      </c>
      <c r="AK328">
        <v>1</v>
      </c>
    </row>
    <row r="329" spans="1:37" x14ac:dyDescent="0.25">
      <c r="A329" t="s">
        <v>667</v>
      </c>
      <c r="B329" t="s">
        <v>929</v>
      </c>
      <c r="C329" t="s">
        <v>712</v>
      </c>
      <c r="E329" t="s">
        <v>34</v>
      </c>
      <c r="F329" t="s">
        <v>35</v>
      </c>
      <c r="G329" t="s">
        <v>2287</v>
      </c>
      <c r="H329" t="s">
        <v>2288</v>
      </c>
      <c r="I329">
        <v>232754</v>
      </c>
      <c r="J329">
        <v>580791</v>
      </c>
      <c r="K329" t="s">
        <v>2283</v>
      </c>
      <c r="L329" t="s">
        <v>2289</v>
      </c>
      <c r="M329" t="s">
        <v>35</v>
      </c>
      <c r="N329">
        <v>162</v>
      </c>
      <c r="O329" t="s">
        <v>2290</v>
      </c>
      <c r="P329">
        <v>21</v>
      </c>
      <c r="Q329">
        <v>12</v>
      </c>
      <c r="R329">
        <v>32</v>
      </c>
      <c r="S329">
        <v>20</v>
      </c>
      <c r="T329">
        <v>46</v>
      </c>
      <c r="U329">
        <v>18</v>
      </c>
      <c r="V329">
        <v>10</v>
      </c>
      <c r="W329">
        <v>14</v>
      </c>
      <c r="X329">
        <v>3</v>
      </c>
      <c r="Y329">
        <v>0</v>
      </c>
      <c r="Z329">
        <v>7</v>
      </c>
      <c r="AA329">
        <v>2</v>
      </c>
      <c r="AB329">
        <v>0</v>
      </c>
      <c r="AC329">
        <v>1</v>
      </c>
      <c r="AD329">
        <v>0</v>
      </c>
      <c r="AE329">
        <v>0</v>
      </c>
      <c r="AF329">
        <v>0</v>
      </c>
      <c r="AG329">
        <v>13</v>
      </c>
      <c r="AH329">
        <v>0</v>
      </c>
      <c r="AI329">
        <v>0</v>
      </c>
      <c r="AJ329">
        <v>0</v>
      </c>
      <c r="AK329">
        <v>1</v>
      </c>
    </row>
    <row r="330" spans="1:37" x14ac:dyDescent="0.25">
      <c r="A330" t="s">
        <v>667</v>
      </c>
      <c r="B330" t="s">
        <v>929</v>
      </c>
      <c r="C330" t="s">
        <v>700</v>
      </c>
      <c r="E330" t="s">
        <v>66</v>
      </c>
      <c r="F330" t="s">
        <v>67</v>
      </c>
      <c r="G330" t="s">
        <v>1408</v>
      </c>
      <c r="H330" t="s">
        <v>1409</v>
      </c>
      <c r="I330">
        <v>68585</v>
      </c>
      <c r="J330">
        <v>444137</v>
      </c>
      <c r="K330" t="s">
        <v>2291</v>
      </c>
      <c r="L330" t="s">
        <v>2292</v>
      </c>
      <c r="M330" t="s">
        <v>2293</v>
      </c>
      <c r="N330">
        <v>160</v>
      </c>
      <c r="O330" t="s">
        <v>2294</v>
      </c>
      <c r="P330">
        <v>97</v>
      </c>
      <c r="Q330">
        <v>174</v>
      </c>
      <c r="R330">
        <v>67</v>
      </c>
      <c r="S330">
        <v>101</v>
      </c>
      <c r="T330">
        <v>95</v>
      </c>
      <c r="U330">
        <v>24</v>
      </c>
      <c r="V330">
        <v>63</v>
      </c>
      <c r="W330">
        <v>33</v>
      </c>
      <c r="X330">
        <v>0</v>
      </c>
      <c r="Y330">
        <v>0</v>
      </c>
      <c r="Z330">
        <v>3</v>
      </c>
      <c r="AA330">
        <v>15</v>
      </c>
      <c r="AB330">
        <v>0</v>
      </c>
      <c r="AC330">
        <v>1</v>
      </c>
      <c r="AD330">
        <v>0</v>
      </c>
      <c r="AE330">
        <v>1</v>
      </c>
      <c r="AF330">
        <v>1</v>
      </c>
      <c r="AG330">
        <v>34</v>
      </c>
      <c r="AH330">
        <v>0</v>
      </c>
      <c r="AI330">
        <v>0</v>
      </c>
      <c r="AJ330">
        <v>1</v>
      </c>
      <c r="AK330">
        <v>5</v>
      </c>
    </row>
    <row r="331" spans="1:37" x14ac:dyDescent="0.25">
      <c r="A331" t="s">
        <v>667</v>
      </c>
      <c r="B331" t="s">
        <v>945</v>
      </c>
      <c r="C331" t="s">
        <v>712</v>
      </c>
      <c r="E331" t="s">
        <v>118</v>
      </c>
      <c r="F331" t="s">
        <v>119</v>
      </c>
      <c r="G331" t="s">
        <v>2295</v>
      </c>
      <c r="H331" t="s">
        <v>2296</v>
      </c>
      <c r="I331">
        <v>116392</v>
      </c>
      <c r="J331">
        <v>488131</v>
      </c>
      <c r="K331" t="s">
        <v>2297</v>
      </c>
      <c r="L331" t="s">
        <v>2298</v>
      </c>
      <c r="M331" t="s">
        <v>2299</v>
      </c>
      <c r="N331">
        <v>541</v>
      </c>
      <c r="O331" t="s">
        <v>2300</v>
      </c>
      <c r="P331">
        <v>14</v>
      </c>
      <c r="Q331">
        <v>51</v>
      </c>
      <c r="R331">
        <v>93</v>
      </c>
      <c r="S331">
        <v>23</v>
      </c>
      <c r="T331">
        <v>53</v>
      </c>
      <c r="U331">
        <v>29</v>
      </c>
      <c r="V331">
        <v>37</v>
      </c>
      <c r="W331">
        <v>10</v>
      </c>
      <c r="X331">
        <v>0</v>
      </c>
      <c r="Y331">
        <v>0</v>
      </c>
      <c r="Z331">
        <v>0</v>
      </c>
      <c r="AA331">
        <v>5</v>
      </c>
      <c r="AB331">
        <v>11</v>
      </c>
      <c r="AC331">
        <v>1</v>
      </c>
      <c r="AD331">
        <v>1</v>
      </c>
      <c r="AE331">
        <v>0</v>
      </c>
      <c r="AF331">
        <v>3</v>
      </c>
      <c r="AG331">
        <v>1</v>
      </c>
      <c r="AH331">
        <v>15</v>
      </c>
      <c r="AI331">
        <v>354</v>
      </c>
    </row>
    <row r="332" spans="1:37" x14ac:dyDescent="0.25">
      <c r="A332" t="s">
        <v>667</v>
      </c>
      <c r="B332" t="s">
        <v>951</v>
      </c>
      <c r="C332" t="s">
        <v>700</v>
      </c>
      <c r="E332" t="s">
        <v>380</v>
      </c>
      <c r="F332" t="s">
        <v>381</v>
      </c>
      <c r="G332" t="s">
        <v>2301</v>
      </c>
      <c r="H332" t="s">
        <v>2302</v>
      </c>
      <c r="I332">
        <v>101516</v>
      </c>
      <c r="J332">
        <v>433626</v>
      </c>
      <c r="K332" t="s">
        <v>2297</v>
      </c>
      <c r="L332" t="s">
        <v>2303</v>
      </c>
      <c r="M332" t="s">
        <v>381</v>
      </c>
      <c r="N332">
        <v>9</v>
      </c>
      <c r="O332" t="s">
        <v>2304</v>
      </c>
      <c r="P332">
        <v>47</v>
      </c>
      <c r="Q332">
        <v>80</v>
      </c>
      <c r="R332">
        <v>21</v>
      </c>
      <c r="S332">
        <v>40</v>
      </c>
      <c r="T332">
        <v>37</v>
      </c>
      <c r="U332">
        <v>12</v>
      </c>
      <c r="V332">
        <v>34</v>
      </c>
      <c r="W332">
        <v>90</v>
      </c>
      <c r="X332">
        <v>3</v>
      </c>
      <c r="Y332">
        <v>0</v>
      </c>
      <c r="Z332">
        <v>2</v>
      </c>
      <c r="AA332">
        <v>9</v>
      </c>
      <c r="AB332">
        <v>0</v>
      </c>
      <c r="AC332">
        <v>2</v>
      </c>
      <c r="AD332">
        <v>0</v>
      </c>
      <c r="AE332">
        <v>1</v>
      </c>
      <c r="AF332">
        <v>2</v>
      </c>
      <c r="AG332">
        <v>11</v>
      </c>
      <c r="AH332">
        <v>0</v>
      </c>
      <c r="AI332">
        <v>393</v>
      </c>
      <c r="AJ332">
        <v>2</v>
      </c>
      <c r="AK332">
        <v>0</v>
      </c>
    </row>
    <row r="333" spans="1:37" x14ac:dyDescent="0.25">
      <c r="A333" t="s">
        <v>667</v>
      </c>
      <c r="B333" t="s">
        <v>2305</v>
      </c>
      <c r="C333" t="s">
        <v>712</v>
      </c>
      <c r="E333" t="s">
        <v>2306</v>
      </c>
      <c r="I333">
        <v>108017</v>
      </c>
      <c r="J333">
        <v>430169</v>
      </c>
      <c r="K333" t="s">
        <v>2307</v>
      </c>
      <c r="L333" t="s">
        <v>2308</v>
      </c>
      <c r="M333" t="s">
        <v>2309</v>
      </c>
      <c r="N333">
        <v>4</v>
      </c>
      <c r="O333" t="s">
        <v>2310</v>
      </c>
      <c r="P333">
        <v>88</v>
      </c>
      <c r="Q333">
        <v>36</v>
      </c>
      <c r="R333">
        <v>19</v>
      </c>
      <c r="S333">
        <v>38</v>
      </c>
      <c r="T333">
        <v>20</v>
      </c>
      <c r="U333">
        <v>4</v>
      </c>
      <c r="V333">
        <v>22</v>
      </c>
      <c r="W333">
        <v>253</v>
      </c>
      <c r="X333">
        <v>0</v>
      </c>
      <c r="Y333">
        <v>0</v>
      </c>
      <c r="Z333">
        <v>4</v>
      </c>
      <c r="AA333">
        <v>7</v>
      </c>
      <c r="AB333">
        <v>0</v>
      </c>
      <c r="AC333">
        <v>0</v>
      </c>
      <c r="AD333">
        <v>0</v>
      </c>
      <c r="AE333">
        <v>3</v>
      </c>
      <c r="AF333">
        <v>0</v>
      </c>
      <c r="AG333">
        <v>4</v>
      </c>
      <c r="AH333">
        <v>0</v>
      </c>
      <c r="AI333">
        <v>754</v>
      </c>
      <c r="AJ333">
        <v>1</v>
      </c>
      <c r="AK333">
        <v>0</v>
      </c>
    </row>
    <row r="334" spans="1:37" x14ac:dyDescent="0.25">
      <c r="A334" t="s">
        <v>667</v>
      </c>
      <c r="B334" t="s">
        <v>951</v>
      </c>
      <c r="C334" t="s">
        <v>712</v>
      </c>
      <c r="E334" t="s">
        <v>66</v>
      </c>
      <c r="F334" t="s">
        <v>67</v>
      </c>
      <c r="G334" t="s">
        <v>2151</v>
      </c>
      <c r="H334" t="s">
        <v>2152</v>
      </c>
      <c r="I334">
        <v>93500</v>
      </c>
      <c r="J334">
        <v>441258</v>
      </c>
      <c r="K334" t="s">
        <v>2311</v>
      </c>
      <c r="L334" t="s">
        <v>2312</v>
      </c>
      <c r="M334" t="s">
        <v>67</v>
      </c>
      <c r="N334">
        <v>80</v>
      </c>
      <c r="O334" t="s">
        <v>2313</v>
      </c>
      <c r="P334">
        <v>28</v>
      </c>
      <c r="Q334">
        <v>29</v>
      </c>
      <c r="R334">
        <v>27</v>
      </c>
      <c r="S334">
        <v>113</v>
      </c>
      <c r="T334">
        <v>113</v>
      </c>
      <c r="U334">
        <v>27</v>
      </c>
      <c r="V334">
        <v>10</v>
      </c>
      <c r="W334">
        <v>9</v>
      </c>
      <c r="X334">
        <v>4</v>
      </c>
      <c r="Y334">
        <v>0</v>
      </c>
      <c r="Z334">
        <v>1</v>
      </c>
      <c r="AA334">
        <v>2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21</v>
      </c>
      <c r="AH334">
        <v>0</v>
      </c>
      <c r="AI334">
        <v>384</v>
      </c>
      <c r="AJ334">
        <v>0</v>
      </c>
      <c r="AK334">
        <v>0</v>
      </c>
    </row>
    <row r="335" spans="1:37" x14ac:dyDescent="0.25">
      <c r="A335" t="s">
        <v>667</v>
      </c>
      <c r="B335" t="s">
        <v>1656</v>
      </c>
      <c r="C335" t="s">
        <v>666</v>
      </c>
      <c r="D335" t="s">
        <v>1657</v>
      </c>
      <c r="E335" t="s">
        <v>466</v>
      </c>
      <c r="F335" t="s">
        <v>467</v>
      </c>
      <c r="G335" t="s">
        <v>2029</v>
      </c>
      <c r="H335" t="s">
        <v>2030</v>
      </c>
      <c r="I335">
        <v>80717</v>
      </c>
      <c r="J335">
        <v>400769</v>
      </c>
      <c r="K335" t="s">
        <v>2314</v>
      </c>
      <c r="L335" t="s">
        <v>2031</v>
      </c>
      <c r="M335" t="s">
        <v>467</v>
      </c>
      <c r="N335">
        <v>1</v>
      </c>
      <c r="O335" t="s">
        <v>2315</v>
      </c>
      <c r="P335">
        <v>105</v>
      </c>
      <c r="Q335">
        <v>139</v>
      </c>
      <c r="R335">
        <v>51</v>
      </c>
      <c r="S335">
        <v>121</v>
      </c>
      <c r="T335">
        <v>107</v>
      </c>
      <c r="U335">
        <v>27</v>
      </c>
      <c r="V335">
        <v>54</v>
      </c>
      <c r="W335">
        <v>14</v>
      </c>
      <c r="X335">
        <v>2</v>
      </c>
      <c r="Y335">
        <v>0</v>
      </c>
      <c r="Z335">
        <v>2</v>
      </c>
      <c r="AA335">
        <v>48</v>
      </c>
      <c r="AB335">
        <v>0</v>
      </c>
      <c r="AC335">
        <v>4</v>
      </c>
      <c r="AD335">
        <v>1</v>
      </c>
      <c r="AE335">
        <v>2</v>
      </c>
      <c r="AF335">
        <v>2</v>
      </c>
      <c r="AG335">
        <v>30</v>
      </c>
      <c r="AH335">
        <v>0</v>
      </c>
      <c r="AI335">
        <v>2061</v>
      </c>
      <c r="AJ335">
        <v>3</v>
      </c>
      <c r="AK335">
        <v>1</v>
      </c>
    </row>
    <row r="336" spans="1:37" x14ac:dyDescent="0.25">
      <c r="A336" t="s">
        <v>667</v>
      </c>
      <c r="B336" t="s">
        <v>945</v>
      </c>
      <c r="C336" t="s">
        <v>712</v>
      </c>
      <c r="E336" t="s">
        <v>490</v>
      </c>
      <c r="F336" t="s">
        <v>491</v>
      </c>
      <c r="G336" t="s">
        <v>2316</v>
      </c>
      <c r="H336" t="s">
        <v>2317</v>
      </c>
      <c r="I336">
        <v>199983</v>
      </c>
      <c r="J336">
        <v>319842</v>
      </c>
      <c r="K336" t="s">
        <v>2318</v>
      </c>
      <c r="L336" t="s">
        <v>2319</v>
      </c>
      <c r="M336" t="s">
        <v>2320</v>
      </c>
      <c r="N336">
        <v>22</v>
      </c>
      <c r="O336" t="s">
        <v>2321</v>
      </c>
      <c r="P336">
        <v>44</v>
      </c>
      <c r="Q336">
        <v>142</v>
      </c>
      <c r="R336">
        <v>39</v>
      </c>
      <c r="S336">
        <v>32</v>
      </c>
      <c r="T336">
        <v>33</v>
      </c>
      <c r="U336">
        <v>22</v>
      </c>
      <c r="V336">
        <v>72</v>
      </c>
      <c r="W336">
        <v>1</v>
      </c>
      <c r="X336">
        <v>1</v>
      </c>
      <c r="Y336">
        <v>1</v>
      </c>
      <c r="Z336">
        <v>4</v>
      </c>
      <c r="AA336">
        <v>21</v>
      </c>
      <c r="AB336">
        <v>1</v>
      </c>
      <c r="AC336">
        <v>2</v>
      </c>
      <c r="AD336">
        <v>0</v>
      </c>
      <c r="AE336">
        <v>1</v>
      </c>
      <c r="AF336">
        <v>1</v>
      </c>
      <c r="AG336">
        <v>19</v>
      </c>
      <c r="AH336">
        <v>0</v>
      </c>
      <c r="AI336">
        <v>438</v>
      </c>
      <c r="AJ336">
        <v>1</v>
      </c>
      <c r="AK336">
        <v>1</v>
      </c>
    </row>
    <row r="337" spans="1:37" x14ac:dyDescent="0.25">
      <c r="A337" t="s">
        <v>667</v>
      </c>
      <c r="B337" t="s">
        <v>929</v>
      </c>
      <c r="C337" t="s">
        <v>712</v>
      </c>
      <c r="E337" t="s">
        <v>112</v>
      </c>
      <c r="F337" t="s">
        <v>113</v>
      </c>
      <c r="G337" t="s">
        <v>2322</v>
      </c>
      <c r="H337" t="s">
        <v>2323</v>
      </c>
      <c r="I337">
        <v>135822</v>
      </c>
      <c r="J337">
        <v>459177</v>
      </c>
      <c r="K337" t="s">
        <v>2324</v>
      </c>
      <c r="L337" t="s">
        <v>2325</v>
      </c>
      <c r="M337" t="s">
        <v>113</v>
      </c>
      <c r="N337">
        <v>64</v>
      </c>
      <c r="O337" t="s">
        <v>2326</v>
      </c>
      <c r="P337">
        <v>45</v>
      </c>
      <c r="Q337">
        <v>60</v>
      </c>
      <c r="R337">
        <v>64</v>
      </c>
      <c r="S337">
        <v>9</v>
      </c>
      <c r="T337">
        <v>44</v>
      </c>
      <c r="U337">
        <v>26</v>
      </c>
      <c r="V337">
        <v>59</v>
      </c>
      <c r="W337">
        <v>18</v>
      </c>
      <c r="X337">
        <v>6</v>
      </c>
      <c r="Y337">
        <v>0</v>
      </c>
      <c r="Z337">
        <v>7</v>
      </c>
      <c r="AA337">
        <v>4</v>
      </c>
      <c r="AB337">
        <v>0</v>
      </c>
      <c r="AC337">
        <v>0</v>
      </c>
      <c r="AD337">
        <v>1</v>
      </c>
      <c r="AE337">
        <v>0</v>
      </c>
      <c r="AF337">
        <v>0</v>
      </c>
      <c r="AG337">
        <v>18</v>
      </c>
      <c r="AH337">
        <v>0</v>
      </c>
      <c r="AI337">
        <v>0</v>
      </c>
      <c r="AJ337">
        <v>5</v>
      </c>
      <c r="AK337">
        <v>1</v>
      </c>
    </row>
    <row r="338" spans="1:37" x14ac:dyDescent="0.25">
      <c r="A338" t="s">
        <v>957</v>
      </c>
      <c r="C338" t="s">
        <v>1156</v>
      </c>
      <c r="E338" t="s">
        <v>306</v>
      </c>
      <c r="F338" t="s">
        <v>307</v>
      </c>
      <c r="G338" t="s">
        <v>2327</v>
      </c>
      <c r="H338" t="s">
        <v>2328</v>
      </c>
      <c r="I338">
        <v>104568</v>
      </c>
      <c r="J338">
        <v>489237</v>
      </c>
      <c r="K338" t="s">
        <v>2329</v>
      </c>
      <c r="L338" t="s">
        <v>2330</v>
      </c>
      <c r="M338" t="s">
        <v>307</v>
      </c>
      <c r="N338">
        <v>34</v>
      </c>
      <c r="O338" t="s">
        <v>2331</v>
      </c>
      <c r="P338">
        <v>38</v>
      </c>
      <c r="Q338">
        <v>65</v>
      </c>
      <c r="R338">
        <v>36</v>
      </c>
      <c r="S338">
        <v>39</v>
      </c>
      <c r="T338">
        <v>65</v>
      </c>
      <c r="U338">
        <v>44</v>
      </c>
      <c r="V338">
        <v>43</v>
      </c>
      <c r="W338">
        <v>29</v>
      </c>
      <c r="X338">
        <v>0</v>
      </c>
      <c r="Y338">
        <v>0</v>
      </c>
      <c r="Z338">
        <v>6</v>
      </c>
      <c r="AA338">
        <v>16</v>
      </c>
      <c r="AB338">
        <v>1</v>
      </c>
      <c r="AC338">
        <v>0</v>
      </c>
      <c r="AD338">
        <v>0</v>
      </c>
      <c r="AE338">
        <v>0</v>
      </c>
      <c r="AF338">
        <v>0</v>
      </c>
      <c r="AG338">
        <v>34</v>
      </c>
      <c r="AH338">
        <v>0</v>
      </c>
      <c r="AI338">
        <v>1001</v>
      </c>
      <c r="AJ338">
        <v>0</v>
      </c>
      <c r="AK338">
        <v>0</v>
      </c>
    </row>
    <row r="339" spans="1:37" x14ac:dyDescent="0.25">
      <c r="A339" t="s">
        <v>667</v>
      </c>
      <c r="B339" t="s">
        <v>929</v>
      </c>
      <c r="C339" t="s">
        <v>712</v>
      </c>
      <c r="E339" t="s">
        <v>348</v>
      </c>
      <c r="F339" t="s">
        <v>349</v>
      </c>
      <c r="G339" t="s">
        <v>2332</v>
      </c>
      <c r="H339" t="s">
        <v>2333</v>
      </c>
      <c r="I339">
        <v>85711</v>
      </c>
      <c r="J339">
        <v>446885</v>
      </c>
      <c r="K339" t="s">
        <v>2334</v>
      </c>
      <c r="L339" t="s">
        <v>2335</v>
      </c>
      <c r="M339" t="s">
        <v>349</v>
      </c>
      <c r="N339" t="s">
        <v>2336</v>
      </c>
      <c r="O339" t="s">
        <v>2337</v>
      </c>
      <c r="P339">
        <v>35</v>
      </c>
      <c r="Q339">
        <v>89</v>
      </c>
      <c r="R339">
        <v>45</v>
      </c>
      <c r="S339">
        <v>25</v>
      </c>
      <c r="T339">
        <v>78</v>
      </c>
      <c r="U339">
        <v>38</v>
      </c>
      <c r="V339">
        <v>43</v>
      </c>
      <c r="W339">
        <v>15</v>
      </c>
      <c r="X339">
        <v>1</v>
      </c>
      <c r="Y339">
        <v>0</v>
      </c>
      <c r="Z339">
        <v>6</v>
      </c>
      <c r="AA339">
        <v>13</v>
      </c>
      <c r="AB339">
        <v>1</v>
      </c>
      <c r="AC339">
        <v>1</v>
      </c>
      <c r="AD339">
        <v>0</v>
      </c>
      <c r="AE339">
        <v>1</v>
      </c>
      <c r="AF339">
        <v>1</v>
      </c>
      <c r="AG339">
        <v>22</v>
      </c>
      <c r="AH339">
        <v>0</v>
      </c>
      <c r="AI339">
        <v>0</v>
      </c>
      <c r="AJ339">
        <v>2</v>
      </c>
      <c r="AK339">
        <v>3</v>
      </c>
    </row>
    <row r="340" spans="1:37" x14ac:dyDescent="0.25">
      <c r="A340" t="s">
        <v>957</v>
      </c>
      <c r="C340" t="s">
        <v>1156</v>
      </c>
      <c r="E340" t="s">
        <v>568</v>
      </c>
      <c r="F340" t="s">
        <v>569</v>
      </c>
      <c r="G340" t="s">
        <v>2338</v>
      </c>
      <c r="H340" t="s">
        <v>2339</v>
      </c>
      <c r="I340">
        <v>104163</v>
      </c>
      <c r="J340">
        <v>468777</v>
      </c>
      <c r="K340" t="s">
        <v>2340</v>
      </c>
      <c r="L340" t="s">
        <v>2341</v>
      </c>
      <c r="M340" t="s">
        <v>2342</v>
      </c>
      <c r="N340">
        <v>2</v>
      </c>
      <c r="O340" t="s">
        <v>2343</v>
      </c>
      <c r="P340">
        <v>140</v>
      </c>
      <c r="Q340">
        <v>95</v>
      </c>
      <c r="R340">
        <v>63</v>
      </c>
      <c r="S340">
        <v>115</v>
      </c>
      <c r="T340">
        <v>122</v>
      </c>
      <c r="U340">
        <v>34</v>
      </c>
      <c r="V340">
        <v>28</v>
      </c>
      <c r="W340">
        <v>5</v>
      </c>
      <c r="X340">
        <v>9</v>
      </c>
      <c r="Y340">
        <v>0</v>
      </c>
      <c r="Z340">
        <v>4</v>
      </c>
      <c r="AA340">
        <v>32</v>
      </c>
      <c r="AB340">
        <v>1</v>
      </c>
      <c r="AC340">
        <v>2</v>
      </c>
      <c r="AD340">
        <v>1</v>
      </c>
      <c r="AE340">
        <v>1</v>
      </c>
      <c r="AF340">
        <v>1</v>
      </c>
      <c r="AG340">
        <v>24</v>
      </c>
      <c r="AH340">
        <v>0</v>
      </c>
      <c r="AI340">
        <v>1659</v>
      </c>
      <c r="AK340">
        <v>1</v>
      </c>
    </row>
    <row r="341" spans="1:37" x14ac:dyDescent="0.25">
      <c r="A341" t="s">
        <v>667</v>
      </c>
      <c r="B341" t="s">
        <v>929</v>
      </c>
      <c r="C341" t="s">
        <v>712</v>
      </c>
      <c r="E341" t="s">
        <v>348</v>
      </c>
      <c r="F341" t="s">
        <v>349</v>
      </c>
      <c r="G341" t="s">
        <v>2344</v>
      </c>
      <c r="H341" t="s">
        <v>2345</v>
      </c>
      <c r="I341">
        <v>82948</v>
      </c>
      <c r="J341">
        <v>445742</v>
      </c>
      <c r="K341" t="s">
        <v>2346</v>
      </c>
      <c r="L341" t="s">
        <v>2347</v>
      </c>
      <c r="M341" t="s">
        <v>349</v>
      </c>
      <c r="N341">
        <v>43</v>
      </c>
      <c r="O341" t="s">
        <v>2348</v>
      </c>
      <c r="P341">
        <v>39</v>
      </c>
      <c r="Q341">
        <v>45</v>
      </c>
      <c r="R341">
        <v>43</v>
      </c>
      <c r="S341">
        <v>33</v>
      </c>
      <c r="T341">
        <v>89</v>
      </c>
      <c r="U341">
        <v>23</v>
      </c>
      <c r="V341">
        <v>73</v>
      </c>
      <c r="W341">
        <v>43</v>
      </c>
      <c r="X341">
        <v>3</v>
      </c>
      <c r="Y341">
        <v>0</v>
      </c>
      <c r="Z341">
        <v>11</v>
      </c>
      <c r="AA341">
        <v>6</v>
      </c>
      <c r="AB341">
        <v>0</v>
      </c>
      <c r="AC341">
        <v>3</v>
      </c>
      <c r="AD341">
        <v>1</v>
      </c>
      <c r="AE341">
        <v>0</v>
      </c>
      <c r="AF341">
        <v>2</v>
      </c>
      <c r="AG341">
        <v>13</v>
      </c>
      <c r="AH341">
        <v>1</v>
      </c>
      <c r="AI341">
        <v>0</v>
      </c>
      <c r="AJ341">
        <v>6</v>
      </c>
      <c r="AK341">
        <v>2</v>
      </c>
    </row>
    <row r="342" spans="1:37" x14ac:dyDescent="0.25">
      <c r="A342" t="s">
        <v>667</v>
      </c>
      <c r="B342" t="s">
        <v>951</v>
      </c>
      <c r="C342" t="s">
        <v>712</v>
      </c>
      <c r="E342" t="s">
        <v>362</v>
      </c>
      <c r="F342" t="s">
        <v>363</v>
      </c>
      <c r="G342" t="s">
        <v>2349</v>
      </c>
      <c r="H342" t="s">
        <v>2350</v>
      </c>
      <c r="I342">
        <v>96961</v>
      </c>
      <c r="J342">
        <v>464031</v>
      </c>
      <c r="K342" t="s">
        <v>2346</v>
      </c>
      <c r="L342" t="s">
        <v>2351</v>
      </c>
      <c r="M342" t="s">
        <v>363</v>
      </c>
      <c r="N342">
        <v>0</v>
      </c>
      <c r="O342" t="s">
        <v>2352</v>
      </c>
      <c r="P342">
        <v>85</v>
      </c>
      <c r="Q342">
        <v>68</v>
      </c>
      <c r="R342">
        <v>73</v>
      </c>
      <c r="S342">
        <v>79</v>
      </c>
      <c r="T342">
        <v>165</v>
      </c>
      <c r="U342">
        <v>72</v>
      </c>
      <c r="V342">
        <v>45</v>
      </c>
      <c r="W342">
        <v>30</v>
      </c>
      <c r="X342">
        <v>3</v>
      </c>
      <c r="Y342">
        <v>0</v>
      </c>
      <c r="Z342">
        <v>5</v>
      </c>
      <c r="AA342">
        <v>35</v>
      </c>
      <c r="AB342">
        <v>0</v>
      </c>
      <c r="AC342">
        <v>0</v>
      </c>
      <c r="AD342">
        <v>0</v>
      </c>
      <c r="AE342">
        <v>0</v>
      </c>
      <c r="AF342">
        <v>4</v>
      </c>
      <c r="AG342">
        <v>34</v>
      </c>
      <c r="AH342">
        <v>3</v>
      </c>
      <c r="AI342">
        <v>705</v>
      </c>
      <c r="AJ342">
        <v>3</v>
      </c>
      <c r="AK342">
        <v>1</v>
      </c>
    </row>
    <row r="343" spans="1:37" x14ac:dyDescent="0.25">
      <c r="A343" t="s">
        <v>664</v>
      </c>
      <c r="B343" t="s">
        <v>2160</v>
      </c>
      <c r="C343" t="s">
        <v>666</v>
      </c>
      <c r="D343" t="s">
        <v>2353</v>
      </c>
      <c r="E343" t="s">
        <v>396</v>
      </c>
      <c r="F343" t="s">
        <v>397</v>
      </c>
      <c r="G343" t="s">
        <v>2354</v>
      </c>
      <c r="H343" t="s">
        <v>2355</v>
      </c>
      <c r="I343">
        <v>82943</v>
      </c>
      <c r="J343">
        <v>436021</v>
      </c>
      <c r="K343" t="s">
        <v>2356</v>
      </c>
      <c r="L343" t="s">
        <v>2357</v>
      </c>
      <c r="M343" t="s">
        <v>397</v>
      </c>
      <c r="N343">
        <v>1</v>
      </c>
      <c r="O343" t="s">
        <v>2358</v>
      </c>
      <c r="P343">
        <v>50</v>
      </c>
      <c r="Q343">
        <v>106</v>
      </c>
      <c r="R343">
        <v>56</v>
      </c>
      <c r="S343">
        <v>45</v>
      </c>
      <c r="T343">
        <v>88</v>
      </c>
      <c r="U343">
        <v>51</v>
      </c>
      <c r="V343">
        <v>62</v>
      </c>
      <c r="W343">
        <v>25</v>
      </c>
      <c r="X343">
        <v>4</v>
      </c>
      <c r="Y343">
        <v>0</v>
      </c>
      <c r="Z343">
        <v>8</v>
      </c>
      <c r="AA343">
        <v>12</v>
      </c>
      <c r="AB343">
        <v>1</v>
      </c>
      <c r="AC343">
        <v>3</v>
      </c>
      <c r="AD343">
        <v>0</v>
      </c>
      <c r="AE343">
        <v>0</v>
      </c>
      <c r="AF343">
        <v>0</v>
      </c>
      <c r="AG343">
        <v>31</v>
      </c>
      <c r="AH343">
        <v>0</v>
      </c>
      <c r="AI343">
        <v>1520</v>
      </c>
      <c r="AJ343">
        <v>1</v>
      </c>
      <c r="AK343">
        <v>1</v>
      </c>
    </row>
    <row r="344" spans="1:37" x14ac:dyDescent="0.25">
      <c r="A344" t="s">
        <v>667</v>
      </c>
      <c r="B344" t="s">
        <v>1167</v>
      </c>
      <c r="C344" t="s">
        <v>712</v>
      </c>
      <c r="D344" t="s">
        <v>2359</v>
      </c>
      <c r="I344">
        <v>0</v>
      </c>
      <c r="J344">
        <v>0</v>
      </c>
      <c r="K344" t="s">
        <v>2360</v>
      </c>
      <c r="L344" t="s">
        <v>2361</v>
      </c>
      <c r="M344" t="s">
        <v>269</v>
      </c>
      <c r="N344">
        <v>1</v>
      </c>
      <c r="O344" t="s">
        <v>1005</v>
      </c>
      <c r="P344">
        <v>119</v>
      </c>
      <c r="Q344">
        <v>146</v>
      </c>
      <c r="R344">
        <v>134</v>
      </c>
      <c r="S344">
        <v>96</v>
      </c>
      <c r="T344">
        <v>178</v>
      </c>
      <c r="U344">
        <v>110</v>
      </c>
      <c r="V344">
        <v>117</v>
      </c>
      <c r="W344">
        <v>134</v>
      </c>
      <c r="X344">
        <v>5</v>
      </c>
      <c r="Y344">
        <v>2</v>
      </c>
      <c r="Z344">
        <v>13</v>
      </c>
      <c r="AA344">
        <v>58</v>
      </c>
      <c r="AB344">
        <v>0</v>
      </c>
      <c r="AC344">
        <v>0</v>
      </c>
      <c r="AD344">
        <v>1</v>
      </c>
      <c r="AE344">
        <v>2</v>
      </c>
      <c r="AF344">
        <v>1</v>
      </c>
      <c r="AG344">
        <v>57</v>
      </c>
      <c r="AH344">
        <v>0</v>
      </c>
      <c r="AI344">
        <v>0</v>
      </c>
      <c r="AJ344">
        <v>3</v>
      </c>
      <c r="AK344">
        <v>0</v>
      </c>
    </row>
    <row r="345" spans="1:37" x14ac:dyDescent="0.25">
      <c r="A345" t="s">
        <v>957</v>
      </c>
      <c r="C345" t="s">
        <v>1156</v>
      </c>
      <c r="E345" t="s">
        <v>174</v>
      </c>
      <c r="F345" t="s">
        <v>175</v>
      </c>
      <c r="G345" t="s">
        <v>2362</v>
      </c>
      <c r="H345" t="s">
        <v>2363</v>
      </c>
      <c r="I345">
        <v>183068</v>
      </c>
      <c r="J345">
        <v>579378</v>
      </c>
      <c r="K345" t="s">
        <v>2364</v>
      </c>
      <c r="L345" t="s">
        <v>2365</v>
      </c>
      <c r="M345" t="s">
        <v>175</v>
      </c>
      <c r="N345">
        <v>27</v>
      </c>
      <c r="O345" t="s">
        <v>2366</v>
      </c>
      <c r="P345">
        <v>34</v>
      </c>
      <c r="Q345">
        <v>55</v>
      </c>
      <c r="R345">
        <v>66</v>
      </c>
      <c r="S345">
        <v>35</v>
      </c>
      <c r="T345">
        <v>74</v>
      </c>
      <c r="U345">
        <v>83</v>
      </c>
      <c r="V345">
        <v>50</v>
      </c>
      <c r="W345">
        <v>24</v>
      </c>
      <c r="X345">
        <v>4</v>
      </c>
      <c r="Y345">
        <v>0</v>
      </c>
      <c r="Z345">
        <v>10</v>
      </c>
      <c r="AA345">
        <v>6</v>
      </c>
      <c r="AB345">
        <v>6</v>
      </c>
      <c r="AC345">
        <v>2</v>
      </c>
      <c r="AD345">
        <v>0</v>
      </c>
      <c r="AE345">
        <v>0</v>
      </c>
      <c r="AF345">
        <v>1</v>
      </c>
      <c r="AG345">
        <v>52</v>
      </c>
      <c r="AH345">
        <v>1</v>
      </c>
      <c r="AI345">
        <v>1250</v>
      </c>
      <c r="AJ345">
        <v>5</v>
      </c>
      <c r="AK345">
        <v>0</v>
      </c>
    </row>
    <row r="346" spans="1:37" x14ac:dyDescent="0.25">
      <c r="A346" t="s">
        <v>664</v>
      </c>
      <c r="B346" t="s">
        <v>2160</v>
      </c>
      <c r="C346" t="s">
        <v>666</v>
      </c>
      <c r="D346" t="s">
        <v>2353</v>
      </c>
      <c r="E346" t="s">
        <v>396</v>
      </c>
      <c r="F346" t="s">
        <v>397</v>
      </c>
      <c r="G346" t="s">
        <v>2354</v>
      </c>
      <c r="H346" t="s">
        <v>2355</v>
      </c>
      <c r="I346">
        <v>82943</v>
      </c>
      <c r="J346">
        <v>436021</v>
      </c>
      <c r="K346" t="s">
        <v>2367</v>
      </c>
      <c r="L346" t="s">
        <v>2357</v>
      </c>
      <c r="M346" t="s">
        <v>397</v>
      </c>
      <c r="N346">
        <v>1</v>
      </c>
      <c r="O346" t="s">
        <v>2358</v>
      </c>
      <c r="P346">
        <v>50</v>
      </c>
      <c r="Q346">
        <v>106</v>
      </c>
      <c r="R346">
        <v>56</v>
      </c>
      <c r="S346">
        <v>45</v>
      </c>
      <c r="T346">
        <v>88</v>
      </c>
      <c r="U346">
        <v>51</v>
      </c>
      <c r="V346">
        <v>62</v>
      </c>
      <c r="W346">
        <v>25</v>
      </c>
      <c r="X346">
        <v>4</v>
      </c>
      <c r="Y346">
        <v>0</v>
      </c>
      <c r="Z346">
        <v>8</v>
      </c>
      <c r="AA346">
        <v>12</v>
      </c>
      <c r="AB346">
        <v>1</v>
      </c>
      <c r="AC346">
        <v>3</v>
      </c>
      <c r="AD346">
        <v>0</v>
      </c>
      <c r="AE346">
        <v>0</v>
      </c>
      <c r="AF346">
        <v>0</v>
      </c>
      <c r="AG346">
        <v>31</v>
      </c>
      <c r="AH346">
        <v>0</v>
      </c>
      <c r="AI346">
        <v>1520</v>
      </c>
      <c r="AJ346">
        <v>1</v>
      </c>
      <c r="AK346">
        <v>1</v>
      </c>
    </row>
    <row r="347" spans="1:37" x14ac:dyDescent="0.25">
      <c r="A347" t="s">
        <v>667</v>
      </c>
      <c r="B347" t="s">
        <v>1167</v>
      </c>
      <c r="C347" t="s">
        <v>666</v>
      </c>
      <c r="D347" t="s">
        <v>2368</v>
      </c>
      <c r="I347">
        <v>0</v>
      </c>
      <c r="J347">
        <v>0</v>
      </c>
      <c r="K347" t="s">
        <v>2367</v>
      </c>
      <c r="L347" t="s">
        <v>2361</v>
      </c>
      <c r="M347" t="s">
        <v>269</v>
      </c>
      <c r="N347">
        <v>1</v>
      </c>
      <c r="O347" t="s">
        <v>1005</v>
      </c>
      <c r="P347">
        <v>119</v>
      </c>
      <c r="Q347">
        <v>146</v>
      </c>
      <c r="R347">
        <v>134</v>
      </c>
      <c r="S347">
        <v>96</v>
      </c>
      <c r="T347">
        <v>178</v>
      </c>
      <c r="U347">
        <v>110</v>
      </c>
      <c r="V347">
        <v>117</v>
      </c>
      <c r="W347">
        <v>134</v>
      </c>
      <c r="X347">
        <v>5</v>
      </c>
      <c r="Y347">
        <v>2</v>
      </c>
      <c r="Z347">
        <v>13</v>
      </c>
      <c r="AA347">
        <v>58</v>
      </c>
      <c r="AB347">
        <v>0</v>
      </c>
      <c r="AC347">
        <v>0</v>
      </c>
      <c r="AD347">
        <v>1</v>
      </c>
      <c r="AE347">
        <v>2</v>
      </c>
      <c r="AF347">
        <v>1</v>
      </c>
      <c r="AG347">
        <v>57</v>
      </c>
      <c r="AH347">
        <v>0</v>
      </c>
      <c r="AI347">
        <v>0</v>
      </c>
      <c r="AJ347">
        <v>3</v>
      </c>
      <c r="AK347">
        <v>0</v>
      </c>
    </row>
    <row r="348" spans="1:37" x14ac:dyDescent="0.25">
      <c r="A348" t="s">
        <v>664</v>
      </c>
      <c r="B348" t="s">
        <v>2160</v>
      </c>
      <c r="C348" t="s">
        <v>666</v>
      </c>
      <c r="D348" t="s">
        <v>2353</v>
      </c>
      <c r="E348" t="s">
        <v>396</v>
      </c>
      <c r="F348" t="s">
        <v>397</v>
      </c>
      <c r="G348" t="s">
        <v>2354</v>
      </c>
      <c r="H348" t="s">
        <v>2355</v>
      </c>
      <c r="I348">
        <v>82943</v>
      </c>
      <c r="J348">
        <v>436021</v>
      </c>
      <c r="K348" t="s">
        <v>2367</v>
      </c>
      <c r="L348" t="s">
        <v>2357</v>
      </c>
      <c r="M348" t="s">
        <v>397</v>
      </c>
      <c r="N348">
        <v>1</v>
      </c>
      <c r="O348" t="s">
        <v>2358</v>
      </c>
      <c r="P348">
        <v>50</v>
      </c>
      <c r="Q348">
        <v>106</v>
      </c>
      <c r="R348">
        <v>56</v>
      </c>
      <c r="S348">
        <v>45</v>
      </c>
      <c r="T348">
        <v>88</v>
      </c>
      <c r="U348">
        <v>51</v>
      </c>
      <c r="V348">
        <v>62</v>
      </c>
      <c r="W348">
        <v>25</v>
      </c>
      <c r="X348">
        <v>4</v>
      </c>
      <c r="Y348">
        <v>0</v>
      </c>
      <c r="Z348">
        <v>8</v>
      </c>
      <c r="AA348">
        <v>12</v>
      </c>
      <c r="AB348">
        <v>1</v>
      </c>
      <c r="AC348">
        <v>3</v>
      </c>
      <c r="AD348">
        <v>0</v>
      </c>
      <c r="AE348">
        <v>0</v>
      </c>
      <c r="AF348">
        <v>0</v>
      </c>
      <c r="AG348">
        <v>31</v>
      </c>
      <c r="AH348">
        <v>0</v>
      </c>
      <c r="AI348">
        <v>1520</v>
      </c>
      <c r="AJ348">
        <v>1</v>
      </c>
      <c r="AK348">
        <v>1</v>
      </c>
    </row>
    <row r="349" spans="1:37" x14ac:dyDescent="0.25">
      <c r="A349" t="s">
        <v>667</v>
      </c>
      <c r="B349" t="s">
        <v>1167</v>
      </c>
      <c r="C349" t="s">
        <v>712</v>
      </c>
      <c r="D349" t="s">
        <v>2359</v>
      </c>
      <c r="E349" t="s">
        <v>456</v>
      </c>
      <c r="F349" t="s">
        <v>457</v>
      </c>
      <c r="G349" t="s">
        <v>2369</v>
      </c>
      <c r="H349" t="s">
        <v>2370</v>
      </c>
      <c r="I349">
        <v>171278</v>
      </c>
      <c r="J349">
        <v>424398</v>
      </c>
      <c r="K349" t="s">
        <v>2367</v>
      </c>
      <c r="L349" t="s">
        <v>2371</v>
      </c>
      <c r="M349" t="s">
        <v>2372</v>
      </c>
      <c r="N349">
        <v>27</v>
      </c>
      <c r="O349" t="s">
        <v>2373</v>
      </c>
      <c r="P349">
        <v>122</v>
      </c>
      <c r="Q349">
        <v>28</v>
      </c>
      <c r="R349">
        <v>27</v>
      </c>
      <c r="S349">
        <v>36</v>
      </c>
      <c r="T349">
        <v>56</v>
      </c>
      <c r="U349">
        <v>26</v>
      </c>
      <c r="V349">
        <v>33</v>
      </c>
      <c r="W349">
        <v>4</v>
      </c>
      <c r="X349">
        <v>4</v>
      </c>
      <c r="Y349">
        <v>0</v>
      </c>
      <c r="Z349">
        <v>3</v>
      </c>
      <c r="AA349">
        <v>19</v>
      </c>
      <c r="AB349">
        <v>1</v>
      </c>
      <c r="AC349">
        <v>0</v>
      </c>
      <c r="AD349">
        <v>0</v>
      </c>
      <c r="AE349">
        <v>2</v>
      </c>
      <c r="AF349">
        <v>0</v>
      </c>
      <c r="AG349">
        <v>8</v>
      </c>
      <c r="AH349">
        <v>0</v>
      </c>
      <c r="AI349">
        <v>0</v>
      </c>
    </row>
    <row r="350" spans="1:37" x14ac:dyDescent="0.25">
      <c r="A350" t="s">
        <v>667</v>
      </c>
      <c r="B350" t="s">
        <v>929</v>
      </c>
      <c r="C350" t="s">
        <v>712</v>
      </c>
      <c r="E350" t="s">
        <v>593</v>
      </c>
      <c r="F350" t="s">
        <v>594</v>
      </c>
      <c r="G350" t="s">
        <v>2374</v>
      </c>
      <c r="H350" t="s">
        <v>2375</v>
      </c>
      <c r="I350">
        <v>260260</v>
      </c>
      <c r="J350">
        <v>481782</v>
      </c>
      <c r="K350" t="s">
        <v>2367</v>
      </c>
      <c r="L350" t="s">
        <v>2376</v>
      </c>
      <c r="M350" t="s">
        <v>594</v>
      </c>
      <c r="N350">
        <v>2</v>
      </c>
      <c r="O350" t="s">
        <v>2377</v>
      </c>
      <c r="P350">
        <v>160</v>
      </c>
      <c r="Q350">
        <v>35</v>
      </c>
      <c r="R350">
        <v>34</v>
      </c>
      <c r="S350">
        <v>56</v>
      </c>
      <c r="T350">
        <v>39</v>
      </c>
      <c r="U350">
        <v>22</v>
      </c>
      <c r="V350">
        <v>40</v>
      </c>
      <c r="W350">
        <v>1</v>
      </c>
      <c r="X350">
        <v>1</v>
      </c>
      <c r="Y350">
        <v>0</v>
      </c>
      <c r="Z350">
        <v>3</v>
      </c>
      <c r="AA350">
        <v>15</v>
      </c>
      <c r="AB350">
        <v>1</v>
      </c>
      <c r="AC350">
        <v>0</v>
      </c>
      <c r="AD350">
        <v>1</v>
      </c>
      <c r="AE350">
        <v>1</v>
      </c>
      <c r="AF350">
        <v>0</v>
      </c>
      <c r="AG350">
        <v>10</v>
      </c>
      <c r="AH350">
        <v>0</v>
      </c>
      <c r="AI350">
        <v>0</v>
      </c>
      <c r="AJ350">
        <v>1</v>
      </c>
      <c r="AK350">
        <v>0</v>
      </c>
    </row>
    <row r="351" spans="1:37" x14ac:dyDescent="0.25">
      <c r="A351" t="s">
        <v>667</v>
      </c>
      <c r="B351" t="s">
        <v>2378</v>
      </c>
      <c r="C351" t="s">
        <v>712</v>
      </c>
      <c r="E351" t="s">
        <v>474</v>
      </c>
      <c r="F351" t="s">
        <v>475</v>
      </c>
      <c r="G351" t="s">
        <v>2379</v>
      </c>
      <c r="H351" t="s">
        <v>2355</v>
      </c>
      <c r="I351">
        <v>149015</v>
      </c>
      <c r="J351">
        <v>407470</v>
      </c>
      <c r="K351" t="s">
        <v>2367</v>
      </c>
      <c r="L351" t="s">
        <v>2380</v>
      </c>
      <c r="M351" t="s">
        <v>475</v>
      </c>
      <c r="N351">
        <v>14</v>
      </c>
      <c r="O351" t="s">
        <v>2381</v>
      </c>
      <c r="P351">
        <v>48</v>
      </c>
      <c r="Q351">
        <v>22</v>
      </c>
      <c r="R351">
        <v>25</v>
      </c>
      <c r="S351">
        <v>69</v>
      </c>
      <c r="T351">
        <v>72</v>
      </c>
      <c r="U351">
        <v>38</v>
      </c>
      <c r="V351">
        <v>38</v>
      </c>
      <c r="W351">
        <v>2</v>
      </c>
      <c r="X351">
        <v>0</v>
      </c>
      <c r="Y351">
        <v>0</v>
      </c>
      <c r="Z351">
        <v>2</v>
      </c>
      <c r="AA351">
        <v>11</v>
      </c>
      <c r="AB351">
        <v>4</v>
      </c>
      <c r="AC351">
        <v>1</v>
      </c>
      <c r="AD351">
        <v>2</v>
      </c>
      <c r="AE351">
        <v>0</v>
      </c>
      <c r="AF351">
        <v>0</v>
      </c>
      <c r="AG351">
        <v>10</v>
      </c>
      <c r="AH351">
        <v>0</v>
      </c>
      <c r="AI351">
        <v>1200</v>
      </c>
      <c r="AJ351">
        <v>0</v>
      </c>
      <c r="AK351">
        <v>0</v>
      </c>
    </row>
    <row r="352" spans="1:37" x14ac:dyDescent="0.25">
      <c r="A352" t="s">
        <v>667</v>
      </c>
      <c r="B352" t="s">
        <v>1167</v>
      </c>
      <c r="C352" t="s">
        <v>666</v>
      </c>
      <c r="D352" t="s">
        <v>2368</v>
      </c>
      <c r="E352" t="s">
        <v>456</v>
      </c>
      <c r="F352" t="s">
        <v>457</v>
      </c>
      <c r="G352" t="s">
        <v>2369</v>
      </c>
      <c r="H352" t="s">
        <v>2370</v>
      </c>
      <c r="I352">
        <v>171278</v>
      </c>
      <c r="J352">
        <v>424398</v>
      </c>
      <c r="K352" t="s">
        <v>2367</v>
      </c>
      <c r="L352" t="s">
        <v>2371</v>
      </c>
      <c r="M352" t="s">
        <v>2372</v>
      </c>
      <c r="N352">
        <v>27</v>
      </c>
      <c r="O352" t="s">
        <v>2373</v>
      </c>
      <c r="P352">
        <v>122</v>
      </c>
      <c r="Q352">
        <v>28</v>
      </c>
      <c r="R352">
        <v>27</v>
      </c>
      <c r="S352">
        <v>36</v>
      </c>
      <c r="T352">
        <v>56</v>
      </c>
      <c r="U352">
        <v>26</v>
      </c>
      <c r="V352">
        <v>33</v>
      </c>
      <c r="W352">
        <v>4</v>
      </c>
      <c r="X352">
        <v>4</v>
      </c>
      <c r="Y352">
        <v>0</v>
      </c>
      <c r="Z352">
        <v>3</v>
      </c>
      <c r="AA352">
        <v>19</v>
      </c>
      <c r="AB352">
        <v>1</v>
      </c>
      <c r="AC352">
        <v>0</v>
      </c>
      <c r="AD352">
        <v>0</v>
      </c>
      <c r="AE352">
        <v>2</v>
      </c>
      <c r="AF352">
        <v>0</v>
      </c>
      <c r="AG352">
        <v>8</v>
      </c>
      <c r="AH352">
        <v>0</v>
      </c>
      <c r="AI352">
        <v>0</v>
      </c>
    </row>
    <row r="353" spans="1:37" x14ac:dyDescent="0.25">
      <c r="A353" t="s">
        <v>667</v>
      </c>
      <c r="B353" t="s">
        <v>951</v>
      </c>
      <c r="C353" t="s">
        <v>712</v>
      </c>
      <c r="E353" t="s">
        <v>336</v>
      </c>
      <c r="F353" t="s">
        <v>337</v>
      </c>
      <c r="G353" t="s">
        <v>2382</v>
      </c>
      <c r="H353" t="s">
        <v>2383</v>
      </c>
      <c r="I353">
        <v>117064</v>
      </c>
      <c r="J353">
        <v>472837</v>
      </c>
      <c r="K353" t="s">
        <v>2384</v>
      </c>
      <c r="L353" t="s">
        <v>2385</v>
      </c>
      <c r="M353" t="s">
        <v>337</v>
      </c>
      <c r="N353">
        <v>9</v>
      </c>
      <c r="O353" t="s">
        <v>2386</v>
      </c>
      <c r="P353">
        <v>111</v>
      </c>
      <c r="Q353">
        <v>74</v>
      </c>
      <c r="R353">
        <v>60</v>
      </c>
      <c r="S353">
        <v>90</v>
      </c>
      <c r="T353">
        <v>107</v>
      </c>
      <c r="U353">
        <v>56</v>
      </c>
      <c r="V353">
        <v>40</v>
      </c>
      <c r="W353">
        <v>12</v>
      </c>
      <c r="X353">
        <v>0</v>
      </c>
      <c r="Y353">
        <v>13</v>
      </c>
      <c r="Z353">
        <v>25</v>
      </c>
      <c r="AA353">
        <v>8</v>
      </c>
      <c r="AB353">
        <v>5</v>
      </c>
      <c r="AC353">
        <v>0</v>
      </c>
      <c r="AD353">
        <v>3</v>
      </c>
      <c r="AE353">
        <v>1</v>
      </c>
      <c r="AF353">
        <v>1</v>
      </c>
      <c r="AG353">
        <v>21</v>
      </c>
      <c r="AH353">
        <v>1</v>
      </c>
      <c r="AI353">
        <v>691</v>
      </c>
      <c r="AJ353">
        <v>1</v>
      </c>
      <c r="AK353">
        <v>2</v>
      </c>
    </row>
    <row r="354" spans="1:37" x14ac:dyDescent="0.25">
      <c r="A354" t="s">
        <v>667</v>
      </c>
      <c r="B354" t="s">
        <v>1167</v>
      </c>
      <c r="C354" t="s">
        <v>712</v>
      </c>
      <c r="D354" t="s">
        <v>1168</v>
      </c>
      <c r="E354" t="s">
        <v>26</v>
      </c>
      <c r="F354" t="s">
        <v>27</v>
      </c>
      <c r="G354" t="s">
        <v>2387</v>
      </c>
      <c r="H354" t="s">
        <v>2388</v>
      </c>
      <c r="I354">
        <v>82044</v>
      </c>
      <c r="J354">
        <v>453785</v>
      </c>
      <c r="K354" t="s">
        <v>2389</v>
      </c>
      <c r="L354" t="s">
        <v>2390</v>
      </c>
      <c r="M354" t="s">
        <v>710</v>
      </c>
      <c r="N354">
        <v>601</v>
      </c>
      <c r="O354" t="s">
        <v>2391</v>
      </c>
      <c r="P354">
        <v>21</v>
      </c>
      <c r="Q354">
        <v>40</v>
      </c>
      <c r="R354">
        <v>45</v>
      </c>
      <c r="S354">
        <v>26</v>
      </c>
      <c r="T354">
        <v>123</v>
      </c>
      <c r="U354">
        <v>59</v>
      </c>
      <c r="V354">
        <v>32</v>
      </c>
      <c r="W354">
        <v>8</v>
      </c>
      <c r="X354">
        <v>3</v>
      </c>
      <c r="Y354">
        <v>0</v>
      </c>
      <c r="Z354">
        <v>15</v>
      </c>
      <c r="AA354">
        <v>2</v>
      </c>
      <c r="AB354">
        <v>0</v>
      </c>
      <c r="AC354">
        <v>0</v>
      </c>
      <c r="AD354">
        <v>1</v>
      </c>
      <c r="AE354">
        <v>0</v>
      </c>
      <c r="AF354">
        <v>0</v>
      </c>
      <c r="AG354">
        <v>15</v>
      </c>
      <c r="AH354">
        <v>1</v>
      </c>
      <c r="AI354">
        <v>0</v>
      </c>
      <c r="AJ354">
        <v>3</v>
      </c>
      <c r="AK354">
        <v>4</v>
      </c>
    </row>
    <row r="355" spans="1:37" x14ac:dyDescent="0.25">
      <c r="A355" t="s">
        <v>667</v>
      </c>
      <c r="B355" t="s">
        <v>951</v>
      </c>
      <c r="C355" t="s">
        <v>712</v>
      </c>
      <c r="E355" t="s">
        <v>64</v>
      </c>
      <c r="F355" t="s">
        <v>65</v>
      </c>
      <c r="G355" t="s">
        <v>2392</v>
      </c>
      <c r="H355" t="s">
        <v>2393</v>
      </c>
      <c r="I355">
        <v>92727</v>
      </c>
      <c r="J355">
        <v>461669</v>
      </c>
      <c r="K355" t="s">
        <v>2394</v>
      </c>
      <c r="L355" t="s">
        <v>2395</v>
      </c>
      <c r="M355" t="s">
        <v>65</v>
      </c>
      <c r="N355">
        <v>51</v>
      </c>
      <c r="O355" t="s">
        <v>2396</v>
      </c>
      <c r="P355">
        <v>77</v>
      </c>
      <c r="Q355">
        <v>113</v>
      </c>
      <c r="R355">
        <v>46</v>
      </c>
      <c r="S355">
        <v>62</v>
      </c>
      <c r="T355">
        <v>117</v>
      </c>
      <c r="U355">
        <v>47</v>
      </c>
      <c r="V355">
        <v>61</v>
      </c>
      <c r="W355">
        <v>27</v>
      </c>
      <c r="X355">
        <v>5</v>
      </c>
      <c r="Y355">
        <v>0</v>
      </c>
      <c r="Z355">
        <v>8</v>
      </c>
      <c r="AA355">
        <v>28</v>
      </c>
      <c r="AB355">
        <v>2</v>
      </c>
      <c r="AC355">
        <v>1</v>
      </c>
      <c r="AD355">
        <v>3</v>
      </c>
      <c r="AE355">
        <v>1</v>
      </c>
      <c r="AF355">
        <v>0</v>
      </c>
      <c r="AG355">
        <v>40</v>
      </c>
      <c r="AH355">
        <v>0</v>
      </c>
      <c r="AI355">
        <v>643</v>
      </c>
      <c r="AJ355">
        <v>1</v>
      </c>
      <c r="AK355">
        <v>4</v>
      </c>
    </row>
    <row r="356" spans="1:37" x14ac:dyDescent="0.25">
      <c r="A356" t="s">
        <v>667</v>
      </c>
      <c r="B356" t="s">
        <v>951</v>
      </c>
      <c r="C356" t="s">
        <v>700</v>
      </c>
      <c r="E356" t="s">
        <v>100</v>
      </c>
      <c r="F356" t="s">
        <v>101</v>
      </c>
      <c r="G356" t="s">
        <v>2397</v>
      </c>
      <c r="H356" t="s">
        <v>2398</v>
      </c>
      <c r="I356">
        <v>255006</v>
      </c>
      <c r="J356">
        <v>473844</v>
      </c>
      <c r="K356" t="s">
        <v>2399</v>
      </c>
      <c r="L356" t="s">
        <v>2400</v>
      </c>
      <c r="M356" t="s">
        <v>101</v>
      </c>
      <c r="N356">
        <v>306</v>
      </c>
      <c r="O356" t="s">
        <v>2401</v>
      </c>
      <c r="P356">
        <v>80</v>
      </c>
      <c r="Q356">
        <v>27</v>
      </c>
      <c r="R356">
        <v>98</v>
      </c>
      <c r="S356">
        <v>145</v>
      </c>
      <c r="T356">
        <v>429</v>
      </c>
      <c r="U356">
        <v>116</v>
      </c>
      <c r="V356">
        <v>52</v>
      </c>
      <c r="W356">
        <v>39</v>
      </c>
      <c r="X356">
        <v>9</v>
      </c>
      <c r="Y356">
        <v>2</v>
      </c>
      <c r="Z356">
        <v>81</v>
      </c>
      <c r="AA356">
        <v>4</v>
      </c>
      <c r="AB356">
        <v>2</v>
      </c>
      <c r="AC356">
        <v>0</v>
      </c>
      <c r="AD356">
        <v>12</v>
      </c>
      <c r="AE356">
        <v>1</v>
      </c>
      <c r="AF356">
        <v>3</v>
      </c>
      <c r="AG356">
        <v>22</v>
      </c>
      <c r="AH356">
        <v>1</v>
      </c>
      <c r="AI356">
        <v>1141</v>
      </c>
      <c r="AJ356">
        <v>17</v>
      </c>
      <c r="AK356">
        <v>1</v>
      </c>
    </row>
    <row r="357" spans="1:37" x14ac:dyDescent="0.25">
      <c r="A357" t="s">
        <v>667</v>
      </c>
      <c r="B357" t="s">
        <v>951</v>
      </c>
      <c r="C357" t="s">
        <v>712</v>
      </c>
      <c r="E357" t="s">
        <v>46</v>
      </c>
      <c r="F357" t="s">
        <v>47</v>
      </c>
      <c r="G357" t="s">
        <v>2402</v>
      </c>
      <c r="H357" t="s">
        <v>2403</v>
      </c>
      <c r="I357">
        <v>190964</v>
      </c>
      <c r="J357">
        <v>444379</v>
      </c>
      <c r="K357" t="s">
        <v>2404</v>
      </c>
      <c r="L357" t="s">
        <v>2405</v>
      </c>
      <c r="M357" t="s">
        <v>47</v>
      </c>
      <c r="N357">
        <v>16</v>
      </c>
      <c r="O357" t="s">
        <v>2406</v>
      </c>
      <c r="P357">
        <v>62</v>
      </c>
      <c r="Q357">
        <v>26</v>
      </c>
      <c r="R357">
        <v>67</v>
      </c>
      <c r="S357">
        <v>80</v>
      </c>
      <c r="T357">
        <v>166</v>
      </c>
      <c r="U357">
        <v>95</v>
      </c>
      <c r="V357">
        <v>61</v>
      </c>
      <c r="W357">
        <v>21</v>
      </c>
      <c r="X357">
        <v>3</v>
      </c>
      <c r="Y357">
        <v>0</v>
      </c>
      <c r="Z357">
        <v>2</v>
      </c>
      <c r="AA357">
        <v>16</v>
      </c>
      <c r="AB357">
        <v>3</v>
      </c>
      <c r="AC357">
        <v>0</v>
      </c>
      <c r="AD357">
        <v>1</v>
      </c>
      <c r="AE357">
        <v>0</v>
      </c>
      <c r="AF357">
        <v>0</v>
      </c>
      <c r="AG357">
        <v>58</v>
      </c>
      <c r="AH357">
        <v>0</v>
      </c>
      <c r="AI357">
        <v>653</v>
      </c>
    </row>
    <row r="358" spans="1:37" x14ac:dyDescent="0.25">
      <c r="A358" t="s">
        <v>667</v>
      </c>
      <c r="B358" t="s">
        <v>951</v>
      </c>
      <c r="C358" t="s">
        <v>700</v>
      </c>
      <c r="E358" t="s">
        <v>34</v>
      </c>
      <c r="F358" t="s">
        <v>35</v>
      </c>
      <c r="G358" t="s">
        <v>2407</v>
      </c>
      <c r="H358" t="s">
        <v>2408</v>
      </c>
      <c r="I358">
        <v>234587</v>
      </c>
      <c r="J358">
        <v>580992</v>
      </c>
      <c r="K358" t="s">
        <v>2409</v>
      </c>
      <c r="L358" t="s">
        <v>2410</v>
      </c>
      <c r="M358" t="s">
        <v>35</v>
      </c>
      <c r="N358">
        <v>140</v>
      </c>
      <c r="O358" t="s">
        <v>2411</v>
      </c>
      <c r="P358">
        <v>10</v>
      </c>
      <c r="Q358">
        <v>6</v>
      </c>
      <c r="R358">
        <v>63</v>
      </c>
      <c r="S358">
        <v>39</v>
      </c>
      <c r="T358">
        <v>92</v>
      </c>
      <c r="U358">
        <v>68</v>
      </c>
      <c r="V358">
        <v>22</v>
      </c>
      <c r="W358">
        <v>7</v>
      </c>
      <c r="X358">
        <v>4</v>
      </c>
      <c r="Y358">
        <v>0</v>
      </c>
      <c r="Z358">
        <v>2</v>
      </c>
      <c r="AA358">
        <v>3</v>
      </c>
      <c r="AB358">
        <v>2</v>
      </c>
      <c r="AC358">
        <v>1</v>
      </c>
      <c r="AD358">
        <v>0</v>
      </c>
      <c r="AE358">
        <v>1</v>
      </c>
      <c r="AF358">
        <v>1</v>
      </c>
      <c r="AG358">
        <v>22</v>
      </c>
      <c r="AH358">
        <v>0</v>
      </c>
      <c r="AI358">
        <v>350</v>
      </c>
      <c r="AJ358">
        <v>1</v>
      </c>
      <c r="AK358">
        <v>2</v>
      </c>
    </row>
    <row r="359" spans="1:37" x14ac:dyDescent="0.25">
      <c r="A359" t="s">
        <v>667</v>
      </c>
      <c r="B359" t="s">
        <v>951</v>
      </c>
      <c r="C359" t="s">
        <v>712</v>
      </c>
      <c r="E359" t="s">
        <v>118</v>
      </c>
      <c r="F359" t="s">
        <v>119</v>
      </c>
      <c r="G359" t="s">
        <v>2295</v>
      </c>
      <c r="H359" t="s">
        <v>2296</v>
      </c>
      <c r="I359">
        <v>116743</v>
      </c>
      <c r="J359">
        <v>487698</v>
      </c>
      <c r="K359" t="s">
        <v>2409</v>
      </c>
      <c r="L359" t="s">
        <v>2412</v>
      </c>
      <c r="M359" t="s">
        <v>119</v>
      </c>
      <c r="N359">
        <v>549</v>
      </c>
      <c r="O359" t="s">
        <v>2413</v>
      </c>
      <c r="P359">
        <v>25</v>
      </c>
      <c r="Q359">
        <v>64</v>
      </c>
      <c r="R359">
        <v>87</v>
      </c>
      <c r="S359">
        <v>20</v>
      </c>
      <c r="T359">
        <v>69</v>
      </c>
      <c r="U359">
        <v>54</v>
      </c>
      <c r="V359">
        <v>69</v>
      </c>
      <c r="W359">
        <v>13</v>
      </c>
      <c r="X359">
        <v>0</v>
      </c>
      <c r="Y359">
        <v>0</v>
      </c>
      <c r="Z359">
        <v>8</v>
      </c>
      <c r="AA359">
        <v>15</v>
      </c>
      <c r="AB359">
        <v>2</v>
      </c>
      <c r="AC359">
        <v>2</v>
      </c>
      <c r="AD359">
        <v>1</v>
      </c>
      <c r="AE359">
        <v>1</v>
      </c>
      <c r="AF359">
        <v>1</v>
      </c>
      <c r="AG359">
        <v>22</v>
      </c>
      <c r="AH359">
        <v>4</v>
      </c>
      <c r="AI359">
        <v>465</v>
      </c>
      <c r="AJ359">
        <v>3</v>
      </c>
      <c r="AK359">
        <v>5</v>
      </c>
    </row>
    <row r="360" spans="1:37" x14ac:dyDescent="0.25">
      <c r="A360" t="s">
        <v>667</v>
      </c>
      <c r="B360" t="s">
        <v>951</v>
      </c>
      <c r="C360" t="s">
        <v>700</v>
      </c>
      <c r="E360" t="s">
        <v>34</v>
      </c>
      <c r="F360" t="s">
        <v>35</v>
      </c>
      <c r="G360" t="s">
        <v>2414</v>
      </c>
      <c r="H360" t="s">
        <v>2415</v>
      </c>
      <c r="I360">
        <v>232552</v>
      </c>
      <c r="J360">
        <v>583803</v>
      </c>
      <c r="K360" t="s">
        <v>2416</v>
      </c>
      <c r="L360" t="s">
        <v>2417</v>
      </c>
      <c r="M360" t="s">
        <v>35</v>
      </c>
      <c r="N360">
        <v>304</v>
      </c>
      <c r="O360" t="s">
        <v>2418</v>
      </c>
      <c r="P360">
        <v>53</v>
      </c>
      <c r="Q360">
        <v>26</v>
      </c>
      <c r="R360">
        <v>50</v>
      </c>
      <c r="S360">
        <v>20</v>
      </c>
      <c r="T360">
        <v>64</v>
      </c>
      <c r="U360">
        <v>49</v>
      </c>
      <c r="V360">
        <v>44</v>
      </c>
      <c r="W360">
        <v>57</v>
      </c>
      <c r="X360">
        <v>2</v>
      </c>
      <c r="Y360">
        <v>1</v>
      </c>
      <c r="Z360">
        <v>14</v>
      </c>
      <c r="AA360">
        <v>9</v>
      </c>
      <c r="AB360">
        <v>3</v>
      </c>
      <c r="AC360">
        <v>2</v>
      </c>
      <c r="AD360">
        <v>0</v>
      </c>
      <c r="AE360">
        <v>1</v>
      </c>
      <c r="AF360">
        <v>0</v>
      </c>
      <c r="AG360">
        <v>21</v>
      </c>
      <c r="AH360">
        <v>2</v>
      </c>
      <c r="AI360">
        <v>422</v>
      </c>
      <c r="AJ360">
        <v>3</v>
      </c>
      <c r="AK360">
        <v>1</v>
      </c>
    </row>
    <row r="361" spans="1:37" x14ac:dyDescent="0.25">
      <c r="A361" t="s">
        <v>664</v>
      </c>
      <c r="B361" t="s">
        <v>2160</v>
      </c>
      <c r="C361" t="s">
        <v>666</v>
      </c>
      <c r="E361" t="s">
        <v>572</v>
      </c>
      <c r="F361" t="s">
        <v>573</v>
      </c>
      <c r="G361" t="s">
        <v>2161</v>
      </c>
      <c r="H361" t="s">
        <v>2162</v>
      </c>
      <c r="I361">
        <v>204429</v>
      </c>
      <c r="J361">
        <v>371167</v>
      </c>
      <c r="K361" t="s">
        <v>2419</v>
      </c>
      <c r="L361" t="s">
        <v>2164</v>
      </c>
      <c r="M361" t="s">
        <v>2162</v>
      </c>
      <c r="N361">
        <v>14</v>
      </c>
      <c r="O361" t="s">
        <v>2420</v>
      </c>
      <c r="P361">
        <v>105</v>
      </c>
      <c r="Q361">
        <v>87</v>
      </c>
      <c r="R361">
        <v>55</v>
      </c>
      <c r="S361">
        <v>54</v>
      </c>
      <c r="T361">
        <v>49</v>
      </c>
      <c r="U361">
        <v>24</v>
      </c>
      <c r="V361">
        <v>47</v>
      </c>
      <c r="W361">
        <v>1</v>
      </c>
      <c r="X361">
        <v>1</v>
      </c>
      <c r="Y361">
        <v>1</v>
      </c>
      <c r="Z361">
        <v>3</v>
      </c>
      <c r="AA361">
        <v>36</v>
      </c>
      <c r="AB361">
        <v>1</v>
      </c>
      <c r="AC361">
        <v>1</v>
      </c>
      <c r="AD361">
        <v>0</v>
      </c>
      <c r="AE361">
        <v>0</v>
      </c>
      <c r="AF361">
        <v>1</v>
      </c>
      <c r="AG361">
        <v>24</v>
      </c>
      <c r="AH361">
        <v>1</v>
      </c>
      <c r="AI361">
        <v>1449</v>
      </c>
      <c r="AJ361">
        <v>2</v>
      </c>
      <c r="AK361">
        <v>0</v>
      </c>
    </row>
    <row r="362" spans="1:37" x14ac:dyDescent="0.25">
      <c r="A362" t="s">
        <v>667</v>
      </c>
      <c r="B362" t="s">
        <v>945</v>
      </c>
      <c r="C362" t="s">
        <v>712</v>
      </c>
      <c r="E362" t="s">
        <v>218</v>
      </c>
      <c r="F362" t="s">
        <v>219</v>
      </c>
      <c r="G362" t="s">
        <v>2421</v>
      </c>
      <c r="H362" t="s">
        <v>2422</v>
      </c>
      <c r="I362">
        <v>171987</v>
      </c>
      <c r="J362">
        <v>478432</v>
      </c>
      <c r="K362" t="s">
        <v>2423</v>
      </c>
      <c r="L362" t="s">
        <v>2424</v>
      </c>
      <c r="M362" t="s">
        <v>2425</v>
      </c>
      <c r="N362">
        <v>13</v>
      </c>
      <c r="O362" t="s">
        <v>2426</v>
      </c>
      <c r="P362">
        <v>175</v>
      </c>
      <c r="Q362">
        <v>64</v>
      </c>
      <c r="R362">
        <v>47</v>
      </c>
      <c r="S362">
        <v>94</v>
      </c>
      <c r="T362">
        <v>90</v>
      </c>
      <c r="U362">
        <v>33</v>
      </c>
      <c r="V362">
        <v>32</v>
      </c>
      <c r="W362">
        <v>220</v>
      </c>
      <c r="X362">
        <v>6</v>
      </c>
      <c r="Y362">
        <v>0</v>
      </c>
      <c r="Z362">
        <v>5</v>
      </c>
      <c r="AA362">
        <v>22</v>
      </c>
      <c r="AB362">
        <v>0</v>
      </c>
      <c r="AC362">
        <v>0</v>
      </c>
      <c r="AD362">
        <v>0</v>
      </c>
      <c r="AE362">
        <v>0</v>
      </c>
      <c r="AF362">
        <v>2</v>
      </c>
      <c r="AG362">
        <v>27</v>
      </c>
      <c r="AH362">
        <v>0</v>
      </c>
      <c r="AI362">
        <v>836</v>
      </c>
      <c r="AJ362">
        <v>5</v>
      </c>
      <c r="AK362">
        <v>2</v>
      </c>
    </row>
    <row r="363" spans="1:37" x14ac:dyDescent="0.25">
      <c r="A363" t="s">
        <v>957</v>
      </c>
      <c r="C363" t="s">
        <v>1156</v>
      </c>
      <c r="E363" t="s">
        <v>26</v>
      </c>
      <c r="F363" t="s">
        <v>27</v>
      </c>
      <c r="G363" t="s">
        <v>2427</v>
      </c>
      <c r="H363" t="s">
        <v>2428</v>
      </c>
      <c r="I363">
        <v>80611</v>
      </c>
      <c r="J363">
        <v>454748</v>
      </c>
      <c r="K363" t="s">
        <v>2423</v>
      </c>
      <c r="L363" t="s">
        <v>2429</v>
      </c>
      <c r="M363" t="s">
        <v>2430</v>
      </c>
      <c r="N363">
        <v>523</v>
      </c>
      <c r="O363" t="s">
        <v>2431</v>
      </c>
      <c r="P363">
        <v>19</v>
      </c>
      <c r="Q363">
        <v>82</v>
      </c>
      <c r="R363">
        <v>35</v>
      </c>
      <c r="S363">
        <v>40</v>
      </c>
      <c r="T363">
        <v>106</v>
      </c>
      <c r="U363">
        <v>52</v>
      </c>
      <c r="V363">
        <v>42</v>
      </c>
      <c r="W363">
        <v>3</v>
      </c>
      <c r="X363">
        <v>0</v>
      </c>
      <c r="Y363">
        <v>0</v>
      </c>
      <c r="Z363">
        <v>11</v>
      </c>
      <c r="AA363">
        <v>6</v>
      </c>
      <c r="AB363">
        <v>0</v>
      </c>
      <c r="AC363">
        <v>0</v>
      </c>
      <c r="AD363">
        <v>2</v>
      </c>
      <c r="AE363">
        <v>0</v>
      </c>
      <c r="AF363">
        <v>0</v>
      </c>
      <c r="AG363">
        <v>19</v>
      </c>
      <c r="AH363">
        <v>0</v>
      </c>
      <c r="AI363">
        <v>1500</v>
      </c>
      <c r="AJ363">
        <v>0</v>
      </c>
      <c r="AK363">
        <v>2</v>
      </c>
    </row>
    <row r="364" spans="1:37" x14ac:dyDescent="0.25">
      <c r="A364" t="s">
        <v>957</v>
      </c>
      <c r="C364" t="s">
        <v>700</v>
      </c>
      <c r="E364" t="s">
        <v>74</v>
      </c>
      <c r="F364" t="s">
        <v>75</v>
      </c>
      <c r="G364" t="s">
        <v>2432</v>
      </c>
      <c r="H364" t="s">
        <v>2433</v>
      </c>
      <c r="I364">
        <v>110482</v>
      </c>
      <c r="J364">
        <v>402919</v>
      </c>
      <c r="K364" t="s">
        <v>2434</v>
      </c>
      <c r="L364" t="s">
        <v>2435</v>
      </c>
      <c r="M364" t="s">
        <v>75</v>
      </c>
      <c r="N364">
        <v>88</v>
      </c>
      <c r="O364" t="s">
        <v>2436</v>
      </c>
      <c r="P364">
        <v>33</v>
      </c>
      <c r="Q364">
        <v>118</v>
      </c>
      <c r="R364">
        <v>52</v>
      </c>
      <c r="S364">
        <v>61</v>
      </c>
      <c r="T364">
        <v>96</v>
      </c>
      <c r="U364">
        <v>42</v>
      </c>
      <c r="V364">
        <v>104</v>
      </c>
      <c r="W364">
        <v>10</v>
      </c>
      <c r="X364">
        <v>7</v>
      </c>
      <c r="Y364">
        <v>0</v>
      </c>
      <c r="Z364">
        <v>6</v>
      </c>
      <c r="AA364">
        <v>13</v>
      </c>
      <c r="AB364">
        <v>1</v>
      </c>
      <c r="AC364">
        <v>1</v>
      </c>
      <c r="AD364">
        <v>0</v>
      </c>
      <c r="AE364">
        <v>0</v>
      </c>
      <c r="AF364">
        <v>2</v>
      </c>
      <c r="AG364">
        <v>21</v>
      </c>
      <c r="AH364">
        <v>0</v>
      </c>
      <c r="AI364">
        <v>1900</v>
      </c>
      <c r="AJ364">
        <v>1</v>
      </c>
      <c r="AK364">
        <v>2</v>
      </c>
    </row>
    <row r="365" spans="1:37" x14ac:dyDescent="0.25">
      <c r="A365" t="s">
        <v>667</v>
      </c>
      <c r="B365" t="s">
        <v>929</v>
      </c>
      <c r="C365" t="s">
        <v>712</v>
      </c>
      <c r="E365" t="s">
        <v>66</v>
      </c>
      <c r="F365" t="s">
        <v>67</v>
      </c>
      <c r="G365" t="s">
        <v>2437</v>
      </c>
      <c r="H365" t="s">
        <v>2438</v>
      </c>
      <c r="I365">
        <v>91941</v>
      </c>
      <c r="J365">
        <v>439020</v>
      </c>
      <c r="K365" t="s">
        <v>2439</v>
      </c>
      <c r="L365" t="s">
        <v>2440</v>
      </c>
      <c r="M365" t="s">
        <v>67</v>
      </c>
      <c r="N365">
        <v>186</v>
      </c>
      <c r="O365" t="s">
        <v>2441</v>
      </c>
      <c r="P365">
        <v>26</v>
      </c>
      <c r="Q365">
        <v>33</v>
      </c>
      <c r="R365">
        <v>47</v>
      </c>
      <c r="S365">
        <v>54</v>
      </c>
      <c r="T365">
        <v>127</v>
      </c>
      <c r="U365">
        <v>73</v>
      </c>
      <c r="V365">
        <v>42</v>
      </c>
      <c r="W365">
        <v>26</v>
      </c>
      <c r="X365">
        <v>1</v>
      </c>
      <c r="Y365">
        <v>0</v>
      </c>
      <c r="Z365">
        <v>7</v>
      </c>
      <c r="AA365">
        <v>2</v>
      </c>
      <c r="AB365">
        <v>5</v>
      </c>
      <c r="AC365">
        <v>0</v>
      </c>
      <c r="AD365">
        <v>0</v>
      </c>
      <c r="AE365">
        <v>0</v>
      </c>
      <c r="AF365">
        <v>0</v>
      </c>
      <c r="AG365">
        <v>31</v>
      </c>
      <c r="AH365">
        <v>1</v>
      </c>
      <c r="AI365">
        <v>0</v>
      </c>
      <c r="AJ365">
        <v>2</v>
      </c>
      <c r="AK365">
        <v>2</v>
      </c>
    </row>
    <row r="366" spans="1:37" x14ac:dyDescent="0.25">
      <c r="A366" t="s">
        <v>664</v>
      </c>
      <c r="B366" t="s">
        <v>2160</v>
      </c>
      <c r="C366" t="s">
        <v>666</v>
      </c>
      <c r="E366" t="s">
        <v>572</v>
      </c>
      <c r="F366" t="s">
        <v>573</v>
      </c>
      <c r="G366" t="s">
        <v>2161</v>
      </c>
      <c r="H366" t="s">
        <v>2162</v>
      </c>
      <c r="I366">
        <v>204429</v>
      </c>
      <c r="J366">
        <v>371167</v>
      </c>
      <c r="K366" t="s">
        <v>2442</v>
      </c>
      <c r="L366" t="s">
        <v>2164</v>
      </c>
      <c r="M366" t="s">
        <v>2162</v>
      </c>
      <c r="N366">
        <v>14</v>
      </c>
      <c r="O366" t="s">
        <v>2166</v>
      </c>
      <c r="P366">
        <v>105</v>
      </c>
      <c r="Q366">
        <v>87</v>
      </c>
      <c r="R366">
        <v>55</v>
      </c>
      <c r="S366">
        <v>54</v>
      </c>
      <c r="T366">
        <v>49</v>
      </c>
      <c r="U366">
        <v>24</v>
      </c>
      <c r="V366">
        <v>47</v>
      </c>
      <c r="W366">
        <v>1</v>
      </c>
      <c r="X366">
        <v>1</v>
      </c>
      <c r="Y366">
        <v>1</v>
      </c>
      <c r="Z366">
        <v>3</v>
      </c>
      <c r="AA366">
        <v>36</v>
      </c>
      <c r="AB366">
        <v>1</v>
      </c>
      <c r="AC366">
        <v>1</v>
      </c>
      <c r="AD366">
        <v>0</v>
      </c>
      <c r="AE366">
        <v>0</v>
      </c>
      <c r="AF366">
        <v>1</v>
      </c>
      <c r="AG366">
        <v>24</v>
      </c>
      <c r="AH366">
        <v>1</v>
      </c>
      <c r="AI366">
        <v>1449</v>
      </c>
      <c r="AJ366">
        <v>2</v>
      </c>
      <c r="AK366">
        <v>0</v>
      </c>
    </row>
    <row r="367" spans="1:37" x14ac:dyDescent="0.25">
      <c r="A367" t="s">
        <v>667</v>
      </c>
      <c r="B367" t="s">
        <v>951</v>
      </c>
      <c r="C367" t="s">
        <v>712</v>
      </c>
      <c r="E367" t="s">
        <v>118</v>
      </c>
      <c r="F367" t="s">
        <v>119</v>
      </c>
      <c r="G367" t="s">
        <v>1641</v>
      </c>
      <c r="H367" t="s">
        <v>1642</v>
      </c>
      <c r="I367">
        <v>114756</v>
      </c>
      <c r="J367">
        <v>488393</v>
      </c>
      <c r="K367" t="s">
        <v>2443</v>
      </c>
      <c r="L367" t="s">
        <v>2444</v>
      </c>
      <c r="M367" t="s">
        <v>119</v>
      </c>
      <c r="N367">
        <v>537</v>
      </c>
      <c r="O367" t="s">
        <v>2445</v>
      </c>
      <c r="P367">
        <v>37</v>
      </c>
      <c r="Q367">
        <v>131</v>
      </c>
      <c r="R367">
        <v>83</v>
      </c>
      <c r="S367">
        <v>29</v>
      </c>
      <c r="T367">
        <v>38</v>
      </c>
      <c r="U367">
        <v>21</v>
      </c>
      <c r="V367">
        <v>61</v>
      </c>
      <c r="W367">
        <v>11</v>
      </c>
      <c r="X367">
        <v>23</v>
      </c>
      <c r="Y367">
        <v>2</v>
      </c>
      <c r="Z367">
        <v>3</v>
      </c>
      <c r="AA367">
        <v>2</v>
      </c>
      <c r="AB367">
        <v>4</v>
      </c>
      <c r="AC367">
        <v>1</v>
      </c>
      <c r="AD367">
        <v>0</v>
      </c>
      <c r="AE367">
        <v>0</v>
      </c>
      <c r="AF367">
        <v>0</v>
      </c>
      <c r="AG367">
        <v>19</v>
      </c>
      <c r="AH367">
        <v>0</v>
      </c>
      <c r="AI367">
        <v>472</v>
      </c>
      <c r="AJ367">
        <v>4</v>
      </c>
      <c r="AK367">
        <v>3</v>
      </c>
    </row>
    <row r="368" spans="1:37" x14ac:dyDescent="0.25">
      <c r="A368" t="s">
        <v>957</v>
      </c>
      <c r="C368" t="s">
        <v>1156</v>
      </c>
      <c r="E368" t="s">
        <v>252</v>
      </c>
      <c r="F368" t="s">
        <v>253</v>
      </c>
      <c r="G368" t="s">
        <v>1563</v>
      </c>
      <c r="H368" t="s">
        <v>1564</v>
      </c>
      <c r="I368">
        <v>201804</v>
      </c>
      <c r="J368">
        <v>445520</v>
      </c>
      <c r="K368" t="s">
        <v>2443</v>
      </c>
      <c r="L368" t="s">
        <v>2446</v>
      </c>
      <c r="M368" t="s">
        <v>1564</v>
      </c>
      <c r="N368">
        <v>18</v>
      </c>
      <c r="O368" t="s">
        <v>2447</v>
      </c>
      <c r="P368">
        <v>102</v>
      </c>
      <c r="Q368">
        <v>46</v>
      </c>
      <c r="R368">
        <v>39</v>
      </c>
      <c r="S368">
        <v>48</v>
      </c>
      <c r="T368">
        <v>68</v>
      </c>
      <c r="U368">
        <v>20</v>
      </c>
      <c r="V368">
        <v>46</v>
      </c>
      <c r="W368">
        <v>2</v>
      </c>
      <c r="X368">
        <v>2</v>
      </c>
      <c r="Y368">
        <v>1</v>
      </c>
      <c r="Z368">
        <v>2</v>
      </c>
      <c r="AA368">
        <v>20</v>
      </c>
      <c r="AB368">
        <v>3</v>
      </c>
      <c r="AC368">
        <v>2</v>
      </c>
      <c r="AD368">
        <v>0</v>
      </c>
      <c r="AE368">
        <v>0</v>
      </c>
      <c r="AF368">
        <v>0</v>
      </c>
      <c r="AG368">
        <v>15</v>
      </c>
      <c r="AH368">
        <v>0</v>
      </c>
      <c r="AI368">
        <v>1261</v>
      </c>
      <c r="AJ368">
        <v>2</v>
      </c>
      <c r="AK368">
        <v>0</v>
      </c>
    </row>
    <row r="369" spans="1:37" x14ac:dyDescent="0.25">
      <c r="A369" t="s">
        <v>957</v>
      </c>
      <c r="C369" t="s">
        <v>1156</v>
      </c>
      <c r="E369" t="s">
        <v>298</v>
      </c>
      <c r="F369" t="s">
        <v>299</v>
      </c>
      <c r="G369" t="s">
        <v>2448</v>
      </c>
      <c r="H369" t="s">
        <v>2449</v>
      </c>
      <c r="I369">
        <v>107001</v>
      </c>
      <c r="J369">
        <v>507077</v>
      </c>
      <c r="K369" t="s">
        <v>2450</v>
      </c>
      <c r="L369" t="s">
        <v>2451</v>
      </c>
      <c r="M369" t="s">
        <v>299</v>
      </c>
      <c r="N369">
        <v>7</v>
      </c>
      <c r="O369" t="s">
        <v>2452</v>
      </c>
      <c r="P369">
        <v>92</v>
      </c>
      <c r="Q369">
        <v>72</v>
      </c>
      <c r="R369">
        <v>97</v>
      </c>
      <c r="S369">
        <v>119</v>
      </c>
      <c r="T369">
        <v>170</v>
      </c>
      <c r="U369">
        <v>72</v>
      </c>
      <c r="V369">
        <v>101</v>
      </c>
      <c r="W369">
        <v>11</v>
      </c>
      <c r="X369">
        <v>4</v>
      </c>
      <c r="Y369">
        <v>0</v>
      </c>
      <c r="Z369">
        <v>4</v>
      </c>
      <c r="AA369">
        <v>15</v>
      </c>
      <c r="AB369">
        <v>1</v>
      </c>
      <c r="AC369">
        <v>1</v>
      </c>
      <c r="AD369">
        <v>1</v>
      </c>
      <c r="AE369">
        <v>0</v>
      </c>
      <c r="AF369">
        <v>0</v>
      </c>
      <c r="AG369">
        <v>39</v>
      </c>
      <c r="AH369">
        <v>0</v>
      </c>
      <c r="AI369">
        <v>1850</v>
      </c>
      <c r="AJ369">
        <v>4</v>
      </c>
      <c r="AK369">
        <v>2</v>
      </c>
    </row>
    <row r="370" spans="1:37" x14ac:dyDescent="0.25">
      <c r="A370" t="s">
        <v>667</v>
      </c>
      <c r="B370" t="s">
        <v>1167</v>
      </c>
      <c r="C370" t="s">
        <v>712</v>
      </c>
      <c r="E370" t="s">
        <v>152</v>
      </c>
      <c r="F370" t="s">
        <v>153</v>
      </c>
      <c r="G370" t="s">
        <v>2453</v>
      </c>
      <c r="H370" t="s">
        <v>2454</v>
      </c>
      <c r="I370">
        <v>92856</v>
      </c>
      <c r="J370">
        <v>393188</v>
      </c>
      <c r="K370" t="s">
        <v>2455</v>
      </c>
      <c r="L370" t="s">
        <v>2456</v>
      </c>
      <c r="M370" t="s">
        <v>153</v>
      </c>
      <c r="N370">
        <v>21</v>
      </c>
      <c r="O370" t="s">
        <v>2457</v>
      </c>
      <c r="P370">
        <v>49</v>
      </c>
      <c r="Q370">
        <v>98</v>
      </c>
      <c r="R370">
        <v>37</v>
      </c>
      <c r="S370">
        <v>80</v>
      </c>
      <c r="T370">
        <v>56</v>
      </c>
      <c r="U370">
        <v>12</v>
      </c>
      <c r="V370">
        <v>44</v>
      </c>
      <c r="W370">
        <v>5</v>
      </c>
      <c r="X370">
        <v>3</v>
      </c>
      <c r="Y370">
        <v>0</v>
      </c>
      <c r="Z370">
        <v>1</v>
      </c>
      <c r="AA370">
        <v>19</v>
      </c>
      <c r="AB370">
        <v>1</v>
      </c>
      <c r="AC370">
        <v>0</v>
      </c>
      <c r="AD370">
        <v>0</v>
      </c>
      <c r="AE370">
        <v>1</v>
      </c>
      <c r="AF370">
        <v>2</v>
      </c>
      <c r="AG370">
        <v>20</v>
      </c>
      <c r="AH370">
        <v>0</v>
      </c>
      <c r="AI370">
        <v>0</v>
      </c>
      <c r="AJ370">
        <v>1</v>
      </c>
      <c r="AK370">
        <v>3</v>
      </c>
    </row>
    <row r="371" spans="1:37" x14ac:dyDescent="0.25">
      <c r="A371" t="s">
        <v>667</v>
      </c>
      <c r="B371" t="s">
        <v>951</v>
      </c>
      <c r="C371" t="s">
        <v>712</v>
      </c>
      <c r="E371" t="s">
        <v>66</v>
      </c>
      <c r="F371" t="s">
        <v>67</v>
      </c>
      <c r="G371" t="s">
        <v>2458</v>
      </c>
      <c r="H371" t="s">
        <v>2459</v>
      </c>
      <c r="I371">
        <v>91913</v>
      </c>
      <c r="J371">
        <v>436909</v>
      </c>
      <c r="K371" t="s">
        <v>2460</v>
      </c>
      <c r="L371" t="s">
        <v>2461</v>
      </c>
      <c r="M371" t="s">
        <v>67</v>
      </c>
      <c r="N371">
        <v>196</v>
      </c>
      <c r="O371" t="s">
        <v>2462</v>
      </c>
      <c r="P371">
        <v>29</v>
      </c>
      <c r="Q371">
        <v>32</v>
      </c>
      <c r="R371">
        <v>48</v>
      </c>
      <c r="S371">
        <v>28</v>
      </c>
      <c r="T371">
        <v>108</v>
      </c>
      <c r="U371">
        <v>53</v>
      </c>
      <c r="V371">
        <v>49</v>
      </c>
      <c r="W371">
        <v>12</v>
      </c>
      <c r="X371">
        <v>4</v>
      </c>
      <c r="Y371">
        <v>0</v>
      </c>
      <c r="Z371">
        <v>12</v>
      </c>
      <c r="AA371">
        <v>10</v>
      </c>
      <c r="AB371">
        <v>1</v>
      </c>
      <c r="AC371">
        <v>1</v>
      </c>
      <c r="AD371">
        <v>2</v>
      </c>
      <c r="AE371">
        <v>1</v>
      </c>
      <c r="AF371">
        <v>1</v>
      </c>
      <c r="AG371">
        <v>27</v>
      </c>
      <c r="AH371">
        <v>0</v>
      </c>
      <c r="AI371">
        <v>426</v>
      </c>
      <c r="AJ371">
        <v>1</v>
      </c>
      <c r="AK371">
        <v>3</v>
      </c>
    </row>
    <row r="372" spans="1:37" x14ac:dyDescent="0.25">
      <c r="A372" t="s">
        <v>957</v>
      </c>
      <c r="C372" t="s">
        <v>700</v>
      </c>
      <c r="E372" t="s">
        <v>502</v>
      </c>
      <c r="F372" t="s">
        <v>503</v>
      </c>
      <c r="G372" t="s">
        <v>2463</v>
      </c>
      <c r="H372" t="s">
        <v>2464</v>
      </c>
      <c r="I372">
        <v>181574</v>
      </c>
      <c r="J372">
        <v>360474</v>
      </c>
      <c r="K372" t="s">
        <v>2465</v>
      </c>
      <c r="L372" t="s">
        <v>2466</v>
      </c>
      <c r="M372" t="s">
        <v>503</v>
      </c>
      <c r="N372">
        <v>17</v>
      </c>
      <c r="O372" t="s">
        <v>2467</v>
      </c>
      <c r="P372">
        <v>95</v>
      </c>
      <c r="Q372">
        <v>42</v>
      </c>
      <c r="R372">
        <v>9</v>
      </c>
      <c r="S372">
        <v>25</v>
      </c>
      <c r="T372">
        <v>11</v>
      </c>
      <c r="U372">
        <v>4</v>
      </c>
      <c r="V372">
        <v>30</v>
      </c>
      <c r="W372">
        <v>5</v>
      </c>
      <c r="X372">
        <v>0</v>
      </c>
      <c r="Y372">
        <v>0</v>
      </c>
      <c r="Z372">
        <v>1</v>
      </c>
      <c r="AA372">
        <v>5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9</v>
      </c>
      <c r="AH372">
        <v>0</v>
      </c>
      <c r="AI372">
        <v>674</v>
      </c>
      <c r="AJ372">
        <v>2</v>
      </c>
      <c r="AK372">
        <v>0</v>
      </c>
    </row>
    <row r="373" spans="1:37" x14ac:dyDescent="0.25">
      <c r="A373" t="s">
        <v>957</v>
      </c>
      <c r="C373" t="s">
        <v>1156</v>
      </c>
      <c r="E373" t="s">
        <v>318</v>
      </c>
      <c r="F373" t="s">
        <v>319</v>
      </c>
      <c r="G373" t="s">
        <v>2468</v>
      </c>
      <c r="H373" t="s">
        <v>2469</v>
      </c>
      <c r="I373">
        <v>114098</v>
      </c>
      <c r="J373">
        <v>518674</v>
      </c>
      <c r="K373" t="s">
        <v>2470</v>
      </c>
      <c r="L373" t="s">
        <v>2471</v>
      </c>
      <c r="M373" t="s">
        <v>2469</v>
      </c>
      <c r="N373">
        <v>10</v>
      </c>
      <c r="O373" t="s">
        <v>2472</v>
      </c>
      <c r="P373">
        <v>45</v>
      </c>
      <c r="Q373">
        <v>50</v>
      </c>
      <c r="R373">
        <v>50</v>
      </c>
      <c r="S373">
        <v>62</v>
      </c>
      <c r="T373">
        <v>64</v>
      </c>
      <c r="U373">
        <v>28</v>
      </c>
      <c r="V373">
        <v>39</v>
      </c>
      <c r="W373">
        <v>23</v>
      </c>
      <c r="X373">
        <v>1</v>
      </c>
      <c r="Y373">
        <v>0</v>
      </c>
      <c r="Z373">
        <v>4</v>
      </c>
      <c r="AA373">
        <v>18</v>
      </c>
      <c r="AB373">
        <v>0</v>
      </c>
      <c r="AC373">
        <v>0</v>
      </c>
      <c r="AD373">
        <v>1</v>
      </c>
      <c r="AE373">
        <v>0</v>
      </c>
      <c r="AF373">
        <v>1</v>
      </c>
      <c r="AG373">
        <v>14</v>
      </c>
      <c r="AH373">
        <v>0</v>
      </c>
      <c r="AI373">
        <v>1100</v>
      </c>
    </row>
    <row r="374" spans="1:37" x14ac:dyDescent="0.25">
      <c r="A374" t="s">
        <v>957</v>
      </c>
      <c r="C374" t="s">
        <v>1156</v>
      </c>
      <c r="E374" t="s">
        <v>118</v>
      </c>
      <c r="F374" t="s">
        <v>119</v>
      </c>
      <c r="G374" t="s">
        <v>1171</v>
      </c>
      <c r="H374" t="s">
        <v>1172</v>
      </c>
      <c r="I374">
        <v>124021</v>
      </c>
      <c r="J374">
        <v>490217</v>
      </c>
      <c r="K374" t="s">
        <v>2473</v>
      </c>
      <c r="L374" t="s">
        <v>2474</v>
      </c>
      <c r="M374" t="s">
        <v>119</v>
      </c>
      <c r="N374">
        <v>616</v>
      </c>
      <c r="O374" t="s">
        <v>2475</v>
      </c>
      <c r="P374">
        <v>26</v>
      </c>
      <c r="Q374">
        <v>88</v>
      </c>
      <c r="R374">
        <v>73</v>
      </c>
      <c r="S374">
        <v>29</v>
      </c>
      <c r="T374">
        <v>50</v>
      </c>
      <c r="U374">
        <v>28</v>
      </c>
      <c r="V374">
        <v>66</v>
      </c>
      <c r="W374">
        <v>2</v>
      </c>
      <c r="X374">
        <v>2</v>
      </c>
      <c r="Y374">
        <v>0</v>
      </c>
      <c r="Z374">
        <v>2</v>
      </c>
      <c r="AA374">
        <v>23</v>
      </c>
      <c r="AB374">
        <v>2</v>
      </c>
      <c r="AC374">
        <v>0</v>
      </c>
      <c r="AD374">
        <v>0</v>
      </c>
      <c r="AE374">
        <v>0</v>
      </c>
      <c r="AF374">
        <v>0</v>
      </c>
      <c r="AG374">
        <v>23</v>
      </c>
      <c r="AH374">
        <v>1</v>
      </c>
      <c r="AI374">
        <v>1187</v>
      </c>
      <c r="AJ374">
        <v>0</v>
      </c>
      <c r="AK374">
        <v>1</v>
      </c>
    </row>
    <row r="375" spans="1:37" x14ac:dyDescent="0.25">
      <c r="A375" t="s">
        <v>957</v>
      </c>
      <c r="C375" t="s">
        <v>1156</v>
      </c>
      <c r="E375" t="s">
        <v>452</v>
      </c>
      <c r="F375" t="s">
        <v>453</v>
      </c>
      <c r="G375" t="s">
        <v>2476</v>
      </c>
      <c r="H375" t="s">
        <v>453</v>
      </c>
      <c r="I375">
        <v>137511</v>
      </c>
      <c r="J375">
        <v>388469</v>
      </c>
      <c r="K375" t="s">
        <v>2477</v>
      </c>
      <c r="L375" t="s">
        <v>2478</v>
      </c>
      <c r="M375" t="s">
        <v>453</v>
      </c>
      <c r="N375">
        <v>1</v>
      </c>
      <c r="O375" t="s">
        <v>2479</v>
      </c>
      <c r="P375">
        <v>178</v>
      </c>
      <c r="Q375">
        <v>48</v>
      </c>
      <c r="R375">
        <v>41</v>
      </c>
      <c r="S375">
        <v>105</v>
      </c>
      <c r="T375">
        <v>106</v>
      </c>
      <c r="U375">
        <v>51</v>
      </c>
      <c r="V375">
        <v>63</v>
      </c>
      <c r="W375">
        <v>4</v>
      </c>
      <c r="X375">
        <v>3</v>
      </c>
      <c r="Y375">
        <v>0</v>
      </c>
      <c r="Z375">
        <v>11</v>
      </c>
      <c r="AA375">
        <v>30</v>
      </c>
      <c r="AB375">
        <v>3</v>
      </c>
      <c r="AC375">
        <v>1</v>
      </c>
      <c r="AD375">
        <v>2</v>
      </c>
      <c r="AE375">
        <v>1</v>
      </c>
      <c r="AF375">
        <v>1</v>
      </c>
      <c r="AG375">
        <v>37</v>
      </c>
      <c r="AH375">
        <v>0</v>
      </c>
      <c r="AI375">
        <v>1383</v>
      </c>
      <c r="AJ375">
        <v>2</v>
      </c>
      <c r="AK375">
        <v>0</v>
      </c>
    </row>
    <row r="376" spans="1:37" x14ac:dyDescent="0.25">
      <c r="A376" t="s">
        <v>667</v>
      </c>
      <c r="B376" t="s">
        <v>951</v>
      </c>
      <c r="C376" t="s">
        <v>712</v>
      </c>
      <c r="E376" t="s">
        <v>342</v>
      </c>
      <c r="F376" t="s">
        <v>343</v>
      </c>
      <c r="G376" t="s">
        <v>2480</v>
      </c>
      <c r="H376" t="s">
        <v>2481</v>
      </c>
      <c r="I376">
        <v>97879</v>
      </c>
      <c r="J376">
        <v>488170</v>
      </c>
      <c r="K376" t="s">
        <v>2482</v>
      </c>
      <c r="L376" t="s">
        <v>2483</v>
      </c>
      <c r="M376" t="s">
        <v>343</v>
      </c>
      <c r="N376">
        <v>7</v>
      </c>
      <c r="O376" t="s">
        <v>2484</v>
      </c>
      <c r="P376">
        <v>52</v>
      </c>
      <c r="Q376">
        <v>165</v>
      </c>
      <c r="R376">
        <v>61</v>
      </c>
      <c r="S376">
        <v>72</v>
      </c>
      <c r="T376">
        <v>72</v>
      </c>
      <c r="U376">
        <v>28</v>
      </c>
      <c r="V376">
        <v>71</v>
      </c>
      <c r="W376">
        <v>4</v>
      </c>
      <c r="X376">
        <v>9</v>
      </c>
      <c r="Y376">
        <v>1</v>
      </c>
      <c r="Z376">
        <v>3</v>
      </c>
      <c r="AA376">
        <v>74</v>
      </c>
      <c r="AB376">
        <v>4</v>
      </c>
      <c r="AC376">
        <v>5</v>
      </c>
      <c r="AD376">
        <v>2</v>
      </c>
      <c r="AE376">
        <v>2</v>
      </c>
      <c r="AF376">
        <v>0</v>
      </c>
      <c r="AG376">
        <v>52</v>
      </c>
      <c r="AH376">
        <v>0</v>
      </c>
      <c r="AI376">
        <v>684</v>
      </c>
      <c r="AJ376">
        <v>2</v>
      </c>
      <c r="AK376">
        <v>2</v>
      </c>
    </row>
    <row r="377" spans="1:37" x14ac:dyDescent="0.25">
      <c r="A377" t="s">
        <v>667</v>
      </c>
      <c r="B377" t="s">
        <v>951</v>
      </c>
      <c r="C377" t="s">
        <v>700</v>
      </c>
      <c r="E377" t="s">
        <v>74</v>
      </c>
      <c r="F377" t="s">
        <v>75</v>
      </c>
      <c r="G377" t="s">
        <v>2485</v>
      </c>
      <c r="H377" t="s">
        <v>2486</v>
      </c>
      <c r="I377">
        <v>111410</v>
      </c>
      <c r="J377">
        <v>399289</v>
      </c>
      <c r="K377" t="s">
        <v>2487</v>
      </c>
      <c r="L377" t="s">
        <v>2488</v>
      </c>
      <c r="M377" t="s">
        <v>75</v>
      </c>
      <c r="N377">
        <v>62</v>
      </c>
      <c r="O377" t="s">
        <v>2489</v>
      </c>
      <c r="P377">
        <v>22</v>
      </c>
      <c r="Q377">
        <v>88</v>
      </c>
      <c r="R377">
        <v>45</v>
      </c>
      <c r="S377">
        <v>45</v>
      </c>
      <c r="T377">
        <v>85</v>
      </c>
      <c r="U377">
        <v>48</v>
      </c>
      <c r="V377">
        <v>56</v>
      </c>
      <c r="W377">
        <v>2</v>
      </c>
      <c r="X377">
        <v>2</v>
      </c>
      <c r="Y377">
        <v>0</v>
      </c>
      <c r="Z377">
        <v>5</v>
      </c>
      <c r="AA377">
        <v>20</v>
      </c>
      <c r="AB377">
        <v>2</v>
      </c>
      <c r="AC377">
        <v>0</v>
      </c>
      <c r="AD377">
        <v>2</v>
      </c>
      <c r="AE377">
        <v>0</v>
      </c>
      <c r="AF377">
        <v>1</v>
      </c>
      <c r="AG377">
        <v>15</v>
      </c>
      <c r="AH377">
        <v>0</v>
      </c>
      <c r="AI377">
        <v>441</v>
      </c>
      <c r="AJ377">
        <v>0</v>
      </c>
      <c r="AK377">
        <v>3</v>
      </c>
    </row>
    <row r="378" spans="1:37" x14ac:dyDescent="0.25">
      <c r="A378" t="s">
        <v>667</v>
      </c>
      <c r="B378" t="s">
        <v>929</v>
      </c>
      <c r="C378" t="s">
        <v>712</v>
      </c>
      <c r="E378" t="s">
        <v>488</v>
      </c>
      <c r="F378" t="s">
        <v>489</v>
      </c>
      <c r="G378" t="s">
        <v>2490</v>
      </c>
      <c r="H378" t="s">
        <v>2491</v>
      </c>
      <c r="I378">
        <v>198847</v>
      </c>
      <c r="J378">
        <v>320463</v>
      </c>
      <c r="K378" t="s">
        <v>2492</v>
      </c>
      <c r="L378" t="s">
        <v>2493</v>
      </c>
      <c r="M378" t="s">
        <v>489</v>
      </c>
      <c r="N378">
        <v>47</v>
      </c>
      <c r="O378" t="s">
        <v>2494</v>
      </c>
      <c r="P378">
        <v>69</v>
      </c>
      <c r="Q378">
        <v>88</v>
      </c>
      <c r="R378">
        <v>57</v>
      </c>
      <c r="S378">
        <v>54</v>
      </c>
      <c r="T378">
        <v>71</v>
      </c>
      <c r="U378">
        <v>32</v>
      </c>
      <c r="V378">
        <v>120</v>
      </c>
      <c r="W378">
        <v>13</v>
      </c>
      <c r="X378">
        <v>5</v>
      </c>
      <c r="Y378">
        <v>0</v>
      </c>
      <c r="Z378">
        <v>16</v>
      </c>
      <c r="AA378">
        <v>24</v>
      </c>
      <c r="AB378">
        <v>0</v>
      </c>
      <c r="AC378">
        <v>3</v>
      </c>
      <c r="AD378">
        <v>0</v>
      </c>
      <c r="AE378">
        <v>2</v>
      </c>
      <c r="AF378">
        <v>0</v>
      </c>
      <c r="AG378">
        <v>27</v>
      </c>
      <c r="AH378">
        <v>0</v>
      </c>
      <c r="AI378">
        <v>0</v>
      </c>
      <c r="AJ378">
        <v>3</v>
      </c>
      <c r="AK378">
        <v>2</v>
      </c>
    </row>
    <row r="379" spans="1:37" x14ac:dyDescent="0.25">
      <c r="A379" t="s">
        <v>957</v>
      </c>
      <c r="C379" t="s">
        <v>1156</v>
      </c>
      <c r="E379" t="s">
        <v>116</v>
      </c>
      <c r="F379" t="s">
        <v>117</v>
      </c>
      <c r="G379" t="s">
        <v>2495</v>
      </c>
      <c r="H379" t="s">
        <v>2496</v>
      </c>
      <c r="I379">
        <v>130370</v>
      </c>
      <c r="J379">
        <v>448700</v>
      </c>
      <c r="K379" t="s">
        <v>2497</v>
      </c>
      <c r="L379" t="s">
        <v>2498</v>
      </c>
      <c r="M379" t="s">
        <v>117</v>
      </c>
      <c r="N379">
        <v>15</v>
      </c>
      <c r="O379" t="s">
        <v>2499</v>
      </c>
      <c r="P379">
        <v>31</v>
      </c>
      <c r="Q379">
        <v>46</v>
      </c>
      <c r="R379">
        <v>29</v>
      </c>
      <c r="S379">
        <v>64</v>
      </c>
      <c r="T379">
        <v>84</v>
      </c>
      <c r="U379">
        <v>23</v>
      </c>
      <c r="V379">
        <v>30</v>
      </c>
      <c r="W379">
        <v>32</v>
      </c>
      <c r="X379">
        <v>1</v>
      </c>
      <c r="Y379">
        <v>0</v>
      </c>
      <c r="Z379">
        <v>1</v>
      </c>
      <c r="AA379">
        <v>14</v>
      </c>
      <c r="AB379">
        <v>1</v>
      </c>
      <c r="AC379">
        <v>1</v>
      </c>
      <c r="AD379">
        <v>1</v>
      </c>
      <c r="AE379">
        <v>0</v>
      </c>
      <c r="AF379">
        <v>0</v>
      </c>
      <c r="AG379">
        <v>13</v>
      </c>
      <c r="AH379">
        <v>0</v>
      </c>
      <c r="AI379">
        <v>1040</v>
      </c>
      <c r="AJ379">
        <v>1</v>
      </c>
      <c r="AK379">
        <v>2</v>
      </c>
    </row>
    <row r="380" spans="1:37" x14ac:dyDescent="0.25">
      <c r="A380" t="s">
        <v>957</v>
      </c>
      <c r="C380" t="s">
        <v>1156</v>
      </c>
      <c r="E380" t="s">
        <v>492</v>
      </c>
      <c r="F380" t="s">
        <v>493</v>
      </c>
      <c r="G380" t="s">
        <v>2500</v>
      </c>
      <c r="H380" t="s">
        <v>2501</v>
      </c>
      <c r="I380">
        <v>173454</v>
      </c>
      <c r="J380">
        <v>316632</v>
      </c>
      <c r="K380" t="s">
        <v>2502</v>
      </c>
      <c r="L380" t="s">
        <v>2503</v>
      </c>
      <c r="M380" t="s">
        <v>493</v>
      </c>
      <c r="N380">
        <v>25</v>
      </c>
      <c r="O380" t="s">
        <v>2504</v>
      </c>
      <c r="P380">
        <v>60</v>
      </c>
      <c r="Q380">
        <v>203</v>
      </c>
      <c r="R380">
        <v>73</v>
      </c>
      <c r="S380">
        <v>31</v>
      </c>
      <c r="T380">
        <v>62</v>
      </c>
      <c r="U380">
        <v>53</v>
      </c>
      <c r="V380">
        <v>135</v>
      </c>
      <c r="W380">
        <v>6</v>
      </c>
      <c r="X380">
        <v>7</v>
      </c>
      <c r="Y380">
        <v>4</v>
      </c>
      <c r="Z380">
        <v>6</v>
      </c>
      <c r="AA380">
        <v>49</v>
      </c>
      <c r="AB380">
        <v>0</v>
      </c>
      <c r="AC380">
        <v>4</v>
      </c>
      <c r="AD380">
        <v>2</v>
      </c>
      <c r="AE380">
        <v>4</v>
      </c>
      <c r="AF380">
        <v>2</v>
      </c>
      <c r="AG380">
        <v>35</v>
      </c>
      <c r="AH380">
        <v>2</v>
      </c>
      <c r="AI380">
        <v>2341</v>
      </c>
      <c r="AJ380">
        <v>3</v>
      </c>
      <c r="AK380">
        <v>0</v>
      </c>
    </row>
    <row r="381" spans="1:37" x14ac:dyDescent="0.25">
      <c r="A381" t="s">
        <v>667</v>
      </c>
      <c r="B381" t="s">
        <v>929</v>
      </c>
      <c r="C381" t="s">
        <v>712</v>
      </c>
      <c r="E381" t="s">
        <v>26</v>
      </c>
      <c r="F381" t="s">
        <v>27</v>
      </c>
      <c r="G381" t="s">
        <v>2505</v>
      </c>
      <c r="H381" t="s">
        <v>2506</v>
      </c>
      <c r="I381">
        <v>80044</v>
      </c>
      <c r="J381">
        <v>454172</v>
      </c>
      <c r="K381" t="s">
        <v>2507</v>
      </c>
      <c r="L381" t="s">
        <v>2508</v>
      </c>
      <c r="M381" t="s">
        <v>710</v>
      </c>
      <c r="N381">
        <v>5</v>
      </c>
      <c r="O381" t="s">
        <v>2509</v>
      </c>
      <c r="P381">
        <v>22</v>
      </c>
      <c r="Q381">
        <v>54</v>
      </c>
      <c r="R381">
        <v>56</v>
      </c>
      <c r="S381">
        <v>5</v>
      </c>
      <c r="T381">
        <v>48</v>
      </c>
      <c r="U381">
        <v>15</v>
      </c>
      <c r="V381">
        <v>34</v>
      </c>
      <c r="W381">
        <v>9</v>
      </c>
      <c r="X381">
        <v>1</v>
      </c>
      <c r="Y381">
        <v>0</v>
      </c>
      <c r="Z381">
        <v>2</v>
      </c>
      <c r="AA381">
        <v>6</v>
      </c>
      <c r="AB381">
        <v>1</v>
      </c>
      <c r="AC381">
        <v>1</v>
      </c>
      <c r="AD381">
        <v>0</v>
      </c>
      <c r="AE381">
        <v>2</v>
      </c>
      <c r="AF381">
        <v>0</v>
      </c>
      <c r="AG381">
        <v>11</v>
      </c>
      <c r="AH381">
        <v>0</v>
      </c>
      <c r="AI381">
        <v>0</v>
      </c>
      <c r="AJ381">
        <v>0</v>
      </c>
      <c r="AK381">
        <v>2</v>
      </c>
    </row>
    <row r="382" spans="1:37" x14ac:dyDescent="0.25">
      <c r="A382" t="s">
        <v>667</v>
      </c>
      <c r="B382" t="s">
        <v>929</v>
      </c>
      <c r="C382" t="s">
        <v>712</v>
      </c>
      <c r="E382" t="s">
        <v>478</v>
      </c>
      <c r="F382" t="s">
        <v>479</v>
      </c>
      <c r="G382" t="s">
        <v>2510</v>
      </c>
      <c r="H382" t="s">
        <v>2511</v>
      </c>
      <c r="I382">
        <v>81054</v>
      </c>
      <c r="J382">
        <v>382609</v>
      </c>
      <c r="K382" t="s">
        <v>2512</v>
      </c>
      <c r="L382" t="s">
        <v>2513</v>
      </c>
      <c r="M382" t="s">
        <v>2511</v>
      </c>
      <c r="N382">
        <v>3</v>
      </c>
      <c r="O382" t="s">
        <v>2514</v>
      </c>
      <c r="P382">
        <v>75</v>
      </c>
      <c r="Q382">
        <v>109</v>
      </c>
      <c r="R382">
        <v>22</v>
      </c>
      <c r="S382">
        <v>102</v>
      </c>
      <c r="T382">
        <v>71</v>
      </c>
      <c r="U382">
        <v>12</v>
      </c>
      <c r="V382">
        <v>60</v>
      </c>
      <c r="W382">
        <v>8</v>
      </c>
      <c r="X382">
        <v>0</v>
      </c>
      <c r="Y382">
        <v>0</v>
      </c>
      <c r="Z382">
        <v>1</v>
      </c>
      <c r="AA382">
        <v>40</v>
      </c>
      <c r="AB382">
        <v>0</v>
      </c>
      <c r="AC382">
        <v>2</v>
      </c>
      <c r="AD382">
        <v>0</v>
      </c>
      <c r="AE382">
        <v>0</v>
      </c>
      <c r="AF382">
        <v>0</v>
      </c>
      <c r="AG382">
        <v>16</v>
      </c>
      <c r="AH382">
        <v>0</v>
      </c>
      <c r="AI382">
        <v>0</v>
      </c>
      <c r="AJ382">
        <v>0</v>
      </c>
      <c r="AK382">
        <v>0</v>
      </c>
    </row>
    <row r="383" spans="1:37" x14ac:dyDescent="0.25">
      <c r="A383" t="s">
        <v>667</v>
      </c>
      <c r="B383" t="s">
        <v>945</v>
      </c>
      <c r="C383" t="s">
        <v>712</v>
      </c>
      <c r="E383" t="s">
        <v>470</v>
      </c>
      <c r="F383" t="s">
        <v>471</v>
      </c>
      <c r="G383" t="s">
        <v>2515</v>
      </c>
      <c r="H383" t="s">
        <v>2516</v>
      </c>
      <c r="I383">
        <v>171733</v>
      </c>
      <c r="J383">
        <v>408672</v>
      </c>
      <c r="K383" t="s">
        <v>2517</v>
      </c>
      <c r="L383" t="s">
        <v>2518</v>
      </c>
      <c r="M383" t="s">
        <v>471</v>
      </c>
      <c r="N383">
        <v>6</v>
      </c>
      <c r="O383" t="s">
        <v>2519</v>
      </c>
      <c r="P383">
        <v>80</v>
      </c>
      <c r="Q383">
        <v>62</v>
      </c>
      <c r="R383">
        <v>51</v>
      </c>
      <c r="S383">
        <v>100</v>
      </c>
      <c r="T383">
        <v>97</v>
      </c>
      <c r="U383">
        <v>26</v>
      </c>
      <c r="V383">
        <v>90</v>
      </c>
      <c r="W383">
        <v>8</v>
      </c>
      <c r="X383">
        <v>1</v>
      </c>
      <c r="Y383">
        <v>0</v>
      </c>
      <c r="Z383">
        <v>3</v>
      </c>
      <c r="AA383">
        <v>33</v>
      </c>
      <c r="AB383">
        <v>2</v>
      </c>
      <c r="AC383">
        <v>0</v>
      </c>
      <c r="AD383">
        <v>1</v>
      </c>
      <c r="AE383">
        <v>0</v>
      </c>
      <c r="AF383">
        <v>0</v>
      </c>
      <c r="AG383">
        <v>9</v>
      </c>
      <c r="AH383">
        <v>1</v>
      </c>
      <c r="AI383">
        <v>568</v>
      </c>
      <c r="AJ383">
        <v>3</v>
      </c>
      <c r="AK383">
        <v>1</v>
      </c>
    </row>
    <row r="384" spans="1:37" x14ac:dyDescent="0.25">
      <c r="A384" t="s">
        <v>667</v>
      </c>
      <c r="B384" t="s">
        <v>1555</v>
      </c>
      <c r="C384" t="s">
        <v>712</v>
      </c>
      <c r="D384" t="s">
        <v>1168</v>
      </c>
      <c r="E384" t="s">
        <v>522</v>
      </c>
      <c r="F384" t="s">
        <v>523</v>
      </c>
      <c r="G384" t="s">
        <v>2520</v>
      </c>
      <c r="H384" t="s">
        <v>2521</v>
      </c>
      <c r="I384">
        <v>187579</v>
      </c>
      <c r="J384">
        <v>416845</v>
      </c>
      <c r="K384" t="s">
        <v>2522</v>
      </c>
      <c r="L384" t="s">
        <v>2523</v>
      </c>
      <c r="M384" t="s">
        <v>2524</v>
      </c>
      <c r="N384">
        <v>11</v>
      </c>
      <c r="O384" t="s">
        <v>2525</v>
      </c>
      <c r="P384">
        <v>41</v>
      </c>
      <c r="Q384">
        <v>56</v>
      </c>
      <c r="R384">
        <v>55</v>
      </c>
      <c r="S384">
        <v>75</v>
      </c>
      <c r="T384">
        <v>60</v>
      </c>
      <c r="U384">
        <v>21</v>
      </c>
      <c r="V384">
        <v>75</v>
      </c>
      <c r="W384">
        <v>6</v>
      </c>
      <c r="X384">
        <v>2</v>
      </c>
      <c r="Y384">
        <v>1</v>
      </c>
      <c r="Z384">
        <v>3</v>
      </c>
      <c r="AA384">
        <v>8</v>
      </c>
      <c r="AB384">
        <v>0</v>
      </c>
      <c r="AC384">
        <v>1</v>
      </c>
      <c r="AD384">
        <v>0</v>
      </c>
      <c r="AE384">
        <v>0</v>
      </c>
      <c r="AF384">
        <v>0</v>
      </c>
      <c r="AG384">
        <v>14</v>
      </c>
      <c r="AH384">
        <v>0</v>
      </c>
      <c r="AI384">
        <v>421</v>
      </c>
      <c r="AJ384">
        <v>2</v>
      </c>
      <c r="AK384">
        <v>1</v>
      </c>
    </row>
    <row r="385" spans="1:37" x14ac:dyDescent="0.25">
      <c r="A385" t="s">
        <v>667</v>
      </c>
      <c r="B385" t="s">
        <v>1555</v>
      </c>
      <c r="C385" t="s">
        <v>700</v>
      </c>
      <c r="E385" t="s">
        <v>118</v>
      </c>
      <c r="F385" t="s">
        <v>119</v>
      </c>
      <c r="G385" t="s">
        <v>2526</v>
      </c>
      <c r="H385" t="s">
        <v>2527</v>
      </c>
      <c r="I385">
        <v>121685</v>
      </c>
      <c r="J385">
        <v>485556</v>
      </c>
      <c r="K385" t="s">
        <v>2528</v>
      </c>
      <c r="L385" t="s">
        <v>2529</v>
      </c>
      <c r="M385" t="s">
        <v>119</v>
      </c>
      <c r="N385">
        <v>203</v>
      </c>
      <c r="O385" t="s">
        <v>2530</v>
      </c>
      <c r="P385">
        <v>11</v>
      </c>
      <c r="Q385">
        <v>21</v>
      </c>
      <c r="R385">
        <v>70</v>
      </c>
      <c r="S385">
        <v>64</v>
      </c>
      <c r="T385">
        <v>168</v>
      </c>
      <c r="U385">
        <v>109</v>
      </c>
      <c r="V385">
        <v>44</v>
      </c>
      <c r="W385">
        <v>1</v>
      </c>
      <c r="X385">
        <v>10</v>
      </c>
      <c r="Y385">
        <v>0</v>
      </c>
      <c r="Z385">
        <v>15</v>
      </c>
      <c r="AA385">
        <v>4</v>
      </c>
      <c r="AB385">
        <v>3</v>
      </c>
      <c r="AC385">
        <v>0</v>
      </c>
      <c r="AD385">
        <v>1</v>
      </c>
      <c r="AE385">
        <v>1</v>
      </c>
      <c r="AF385">
        <v>1</v>
      </c>
      <c r="AG385">
        <v>22</v>
      </c>
      <c r="AH385">
        <v>1</v>
      </c>
      <c r="AI385">
        <v>551</v>
      </c>
      <c r="AJ385">
        <v>4</v>
      </c>
      <c r="AK385">
        <v>1</v>
      </c>
    </row>
    <row r="386" spans="1:37" x14ac:dyDescent="0.25">
      <c r="A386" t="s">
        <v>667</v>
      </c>
      <c r="B386" t="s">
        <v>951</v>
      </c>
      <c r="C386" t="s">
        <v>712</v>
      </c>
      <c r="E386" t="s">
        <v>118</v>
      </c>
      <c r="F386" t="s">
        <v>119</v>
      </c>
      <c r="G386" t="s">
        <v>2531</v>
      </c>
      <c r="H386" t="s">
        <v>2532</v>
      </c>
      <c r="I386">
        <v>120446</v>
      </c>
      <c r="J386">
        <v>487794</v>
      </c>
      <c r="K386" t="s">
        <v>2533</v>
      </c>
      <c r="L386" t="s">
        <v>2534</v>
      </c>
      <c r="M386" t="s">
        <v>119</v>
      </c>
      <c r="N386">
        <v>12</v>
      </c>
      <c r="O386" t="s">
        <v>2535</v>
      </c>
      <c r="P386">
        <v>15</v>
      </c>
      <c r="Q386">
        <v>25</v>
      </c>
      <c r="R386">
        <v>83</v>
      </c>
      <c r="S386">
        <v>24</v>
      </c>
      <c r="T386">
        <v>129</v>
      </c>
      <c r="U386">
        <v>130</v>
      </c>
      <c r="V386">
        <v>55</v>
      </c>
      <c r="W386">
        <v>5</v>
      </c>
      <c r="X386">
        <v>5</v>
      </c>
      <c r="Y386">
        <v>0</v>
      </c>
      <c r="Z386">
        <v>9</v>
      </c>
      <c r="AA386">
        <v>9</v>
      </c>
      <c r="AB386">
        <v>5</v>
      </c>
      <c r="AC386">
        <v>0</v>
      </c>
      <c r="AD386">
        <v>1</v>
      </c>
      <c r="AE386">
        <v>0</v>
      </c>
      <c r="AF386">
        <v>0</v>
      </c>
      <c r="AG386">
        <v>59</v>
      </c>
      <c r="AH386">
        <v>0</v>
      </c>
      <c r="AI386">
        <v>560</v>
      </c>
      <c r="AJ386">
        <v>4</v>
      </c>
      <c r="AK386">
        <v>2</v>
      </c>
    </row>
    <row r="387" spans="1:37" x14ac:dyDescent="0.25">
      <c r="A387" t="s">
        <v>667</v>
      </c>
      <c r="B387" t="s">
        <v>1006</v>
      </c>
      <c r="C387" t="s">
        <v>712</v>
      </c>
      <c r="E387" t="s">
        <v>34</v>
      </c>
      <c r="F387" t="s">
        <v>35</v>
      </c>
      <c r="G387" t="s">
        <v>2536</v>
      </c>
      <c r="H387" t="s">
        <v>2537</v>
      </c>
      <c r="I387">
        <v>234009</v>
      </c>
      <c r="J387">
        <v>583013</v>
      </c>
      <c r="K387" t="s">
        <v>2538</v>
      </c>
      <c r="L387" t="s">
        <v>2539</v>
      </c>
      <c r="M387" t="s">
        <v>2540</v>
      </c>
      <c r="N387">
        <v>30</v>
      </c>
      <c r="O387" t="s">
        <v>2541</v>
      </c>
      <c r="P387">
        <v>24</v>
      </c>
      <c r="Q387">
        <v>9</v>
      </c>
      <c r="R387">
        <v>55</v>
      </c>
      <c r="S387">
        <v>52</v>
      </c>
      <c r="T387">
        <v>129</v>
      </c>
      <c r="U387">
        <v>82</v>
      </c>
      <c r="V387">
        <v>51</v>
      </c>
      <c r="W387">
        <v>23</v>
      </c>
      <c r="X387">
        <v>3</v>
      </c>
      <c r="Y387">
        <v>0</v>
      </c>
      <c r="Z387">
        <v>10</v>
      </c>
      <c r="AA387">
        <v>1</v>
      </c>
      <c r="AB387">
        <v>2</v>
      </c>
      <c r="AC387">
        <v>0</v>
      </c>
      <c r="AD387">
        <v>1</v>
      </c>
      <c r="AE387">
        <v>0</v>
      </c>
      <c r="AF387">
        <v>2</v>
      </c>
      <c r="AG387">
        <v>29</v>
      </c>
      <c r="AH387">
        <v>0</v>
      </c>
      <c r="AI387">
        <v>1200</v>
      </c>
      <c r="AJ387">
        <v>3</v>
      </c>
      <c r="AK387">
        <v>0</v>
      </c>
    </row>
    <row r="388" spans="1:37" x14ac:dyDescent="0.25">
      <c r="A388" t="s">
        <v>667</v>
      </c>
      <c r="B388" t="s">
        <v>945</v>
      </c>
      <c r="C388" t="s">
        <v>712</v>
      </c>
      <c r="E388" t="s">
        <v>546</v>
      </c>
      <c r="F388" t="s">
        <v>547</v>
      </c>
      <c r="G388" t="s">
        <v>2542</v>
      </c>
      <c r="H388" t="s">
        <v>2543</v>
      </c>
      <c r="I388">
        <v>234082</v>
      </c>
      <c r="J388">
        <v>573932</v>
      </c>
      <c r="K388" t="s">
        <v>2544</v>
      </c>
      <c r="L388" t="s">
        <v>2545</v>
      </c>
      <c r="M388" t="s">
        <v>2543</v>
      </c>
      <c r="N388">
        <v>1</v>
      </c>
      <c r="O388" t="s">
        <v>2546</v>
      </c>
      <c r="P388">
        <v>64</v>
      </c>
      <c r="Q388">
        <v>38</v>
      </c>
      <c r="R388">
        <v>63</v>
      </c>
      <c r="S388">
        <v>67</v>
      </c>
      <c r="T388">
        <v>95</v>
      </c>
      <c r="U388">
        <v>50</v>
      </c>
      <c r="V388">
        <v>48</v>
      </c>
      <c r="W388">
        <v>9</v>
      </c>
      <c r="X388">
        <v>2</v>
      </c>
      <c r="Y388">
        <v>0</v>
      </c>
      <c r="Z388">
        <v>7</v>
      </c>
      <c r="AA388">
        <v>8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21</v>
      </c>
      <c r="AH388">
        <v>0</v>
      </c>
      <c r="AI388">
        <v>480</v>
      </c>
      <c r="AJ388">
        <v>7</v>
      </c>
      <c r="AK388">
        <v>1</v>
      </c>
    </row>
    <row r="389" spans="1:37" x14ac:dyDescent="0.25">
      <c r="A389" t="s">
        <v>667</v>
      </c>
      <c r="B389" t="s">
        <v>951</v>
      </c>
      <c r="C389" t="s">
        <v>712</v>
      </c>
      <c r="E389" t="s">
        <v>200</v>
      </c>
      <c r="F389" t="s">
        <v>201</v>
      </c>
      <c r="G389" t="s">
        <v>2547</v>
      </c>
      <c r="H389" t="s">
        <v>2548</v>
      </c>
      <c r="I389">
        <v>202260</v>
      </c>
      <c r="J389">
        <v>502884</v>
      </c>
      <c r="K389" t="s">
        <v>2544</v>
      </c>
      <c r="L389" t="s">
        <v>2549</v>
      </c>
      <c r="M389" t="s">
        <v>201</v>
      </c>
      <c r="N389">
        <v>3</v>
      </c>
      <c r="O389" t="s">
        <v>2550</v>
      </c>
      <c r="P389">
        <v>48</v>
      </c>
      <c r="Q389">
        <v>46</v>
      </c>
      <c r="R389">
        <v>34</v>
      </c>
      <c r="S389">
        <v>25</v>
      </c>
      <c r="T389">
        <v>45</v>
      </c>
      <c r="U389">
        <v>27</v>
      </c>
      <c r="V389">
        <v>37</v>
      </c>
      <c r="W389">
        <v>41</v>
      </c>
      <c r="X389">
        <v>9</v>
      </c>
      <c r="Y389">
        <v>8</v>
      </c>
      <c r="Z389">
        <v>8</v>
      </c>
      <c r="AA389">
        <v>1</v>
      </c>
      <c r="AB389">
        <v>1</v>
      </c>
      <c r="AC389">
        <v>1</v>
      </c>
      <c r="AD389">
        <v>1</v>
      </c>
      <c r="AE389">
        <v>5</v>
      </c>
      <c r="AF389">
        <v>0</v>
      </c>
      <c r="AG389">
        <v>15</v>
      </c>
      <c r="AH389">
        <v>1</v>
      </c>
      <c r="AI389">
        <v>348</v>
      </c>
      <c r="AJ389">
        <v>3</v>
      </c>
      <c r="AK389">
        <v>1</v>
      </c>
    </row>
    <row r="390" spans="1:37" x14ac:dyDescent="0.25">
      <c r="A390" t="s">
        <v>667</v>
      </c>
      <c r="B390" t="s">
        <v>929</v>
      </c>
      <c r="C390" t="s">
        <v>712</v>
      </c>
      <c r="E390" t="s">
        <v>268</v>
      </c>
      <c r="F390" t="s">
        <v>269</v>
      </c>
      <c r="G390" t="s">
        <v>2551</v>
      </c>
      <c r="H390" t="s">
        <v>2552</v>
      </c>
      <c r="I390">
        <v>143340</v>
      </c>
      <c r="J390">
        <v>446074</v>
      </c>
      <c r="K390" t="s">
        <v>2553</v>
      </c>
      <c r="L390" t="s">
        <v>2554</v>
      </c>
      <c r="M390" t="s">
        <v>2555</v>
      </c>
      <c r="N390">
        <v>12</v>
      </c>
      <c r="O390" t="s">
        <v>2556</v>
      </c>
      <c r="P390">
        <v>73</v>
      </c>
      <c r="Q390">
        <v>21</v>
      </c>
      <c r="R390">
        <v>6</v>
      </c>
      <c r="S390">
        <v>23</v>
      </c>
      <c r="T390">
        <v>21</v>
      </c>
      <c r="U390">
        <v>15</v>
      </c>
      <c r="V390">
        <v>7</v>
      </c>
      <c r="W390">
        <v>24</v>
      </c>
      <c r="X390">
        <v>0</v>
      </c>
      <c r="Y390">
        <v>0</v>
      </c>
      <c r="Z390">
        <v>0</v>
      </c>
      <c r="AA390">
        <v>6</v>
      </c>
      <c r="AB390">
        <v>0</v>
      </c>
      <c r="AC390">
        <v>0</v>
      </c>
      <c r="AD390">
        <v>0</v>
      </c>
      <c r="AE390">
        <v>1</v>
      </c>
      <c r="AF390">
        <v>0</v>
      </c>
      <c r="AG390">
        <v>11</v>
      </c>
      <c r="AH390">
        <v>0</v>
      </c>
      <c r="AI390">
        <v>209</v>
      </c>
      <c r="AJ390">
        <v>0</v>
      </c>
      <c r="AK390">
        <v>1</v>
      </c>
    </row>
    <row r="391" spans="1:37" x14ac:dyDescent="0.25">
      <c r="A391" t="s">
        <v>957</v>
      </c>
      <c r="C391" t="s">
        <v>1156</v>
      </c>
      <c r="E391" t="s">
        <v>288</v>
      </c>
      <c r="F391" t="s">
        <v>289</v>
      </c>
      <c r="G391" t="s">
        <v>2557</v>
      </c>
      <c r="H391" t="s">
        <v>2558</v>
      </c>
      <c r="I391">
        <v>111641</v>
      </c>
      <c r="J391">
        <v>514790</v>
      </c>
      <c r="K391" t="s">
        <v>2559</v>
      </c>
      <c r="L391" t="s">
        <v>2560</v>
      </c>
      <c r="M391" t="s">
        <v>289</v>
      </c>
      <c r="N391">
        <v>7</v>
      </c>
      <c r="O391" t="s">
        <v>2561</v>
      </c>
      <c r="P391">
        <v>63</v>
      </c>
      <c r="Q391">
        <v>75</v>
      </c>
      <c r="R391">
        <v>93</v>
      </c>
      <c r="S391">
        <v>41</v>
      </c>
      <c r="T391">
        <v>77</v>
      </c>
      <c r="U391">
        <v>32</v>
      </c>
      <c r="V391">
        <v>46</v>
      </c>
      <c r="W391">
        <v>8</v>
      </c>
      <c r="X391">
        <v>5</v>
      </c>
      <c r="Y391">
        <v>0</v>
      </c>
      <c r="Z391">
        <v>11</v>
      </c>
      <c r="AA391">
        <v>24</v>
      </c>
      <c r="AB391">
        <v>1</v>
      </c>
      <c r="AC391">
        <v>1</v>
      </c>
      <c r="AD391">
        <v>1</v>
      </c>
      <c r="AE391">
        <v>3</v>
      </c>
      <c r="AF391">
        <v>1</v>
      </c>
      <c r="AG391">
        <v>34</v>
      </c>
      <c r="AH391">
        <v>1</v>
      </c>
      <c r="AI391">
        <v>1492</v>
      </c>
      <c r="AJ391">
        <v>1</v>
      </c>
      <c r="AK391">
        <v>4</v>
      </c>
    </row>
    <row r="392" spans="1:37" x14ac:dyDescent="0.25">
      <c r="A392" t="s">
        <v>667</v>
      </c>
      <c r="B392" t="s">
        <v>951</v>
      </c>
      <c r="C392" t="s">
        <v>712</v>
      </c>
      <c r="E392" t="s">
        <v>118</v>
      </c>
      <c r="F392" t="s">
        <v>119</v>
      </c>
      <c r="G392" t="s">
        <v>2562</v>
      </c>
      <c r="H392" t="s">
        <v>2563</v>
      </c>
      <c r="I392">
        <v>120321</v>
      </c>
      <c r="J392">
        <v>484606</v>
      </c>
      <c r="K392" t="s">
        <v>2564</v>
      </c>
      <c r="L392" t="s">
        <v>2565</v>
      </c>
      <c r="M392" t="s">
        <v>2566</v>
      </c>
      <c r="N392">
        <v>243</v>
      </c>
      <c r="O392" t="s">
        <v>2567</v>
      </c>
      <c r="P392">
        <v>42</v>
      </c>
      <c r="Q392">
        <v>26</v>
      </c>
      <c r="R392">
        <v>80</v>
      </c>
      <c r="S392">
        <v>148</v>
      </c>
      <c r="T392">
        <v>204</v>
      </c>
      <c r="U392">
        <v>71</v>
      </c>
      <c r="V392">
        <v>19</v>
      </c>
      <c r="W392">
        <v>2</v>
      </c>
      <c r="X392">
        <v>5</v>
      </c>
      <c r="Y392">
        <v>0</v>
      </c>
      <c r="Z392">
        <v>9</v>
      </c>
      <c r="AA392">
        <v>4</v>
      </c>
      <c r="AB392">
        <v>0</v>
      </c>
      <c r="AC392">
        <v>0</v>
      </c>
      <c r="AD392">
        <v>1</v>
      </c>
      <c r="AE392">
        <v>0</v>
      </c>
      <c r="AF392">
        <v>2</v>
      </c>
      <c r="AG392">
        <v>28</v>
      </c>
      <c r="AH392">
        <v>0</v>
      </c>
      <c r="AI392">
        <v>643</v>
      </c>
      <c r="AJ392">
        <v>1</v>
      </c>
      <c r="AK392">
        <v>2</v>
      </c>
    </row>
    <row r="393" spans="1:37" x14ac:dyDescent="0.25">
      <c r="A393" t="s">
        <v>957</v>
      </c>
      <c r="C393" t="s">
        <v>1156</v>
      </c>
      <c r="E393" t="s">
        <v>214</v>
      </c>
      <c r="F393" t="s">
        <v>215</v>
      </c>
      <c r="G393" t="s">
        <v>2568</v>
      </c>
      <c r="H393" t="s">
        <v>2569</v>
      </c>
      <c r="I393">
        <v>197161</v>
      </c>
      <c r="J393">
        <v>439722</v>
      </c>
      <c r="K393" t="s">
        <v>2570</v>
      </c>
      <c r="L393" t="s">
        <v>2571</v>
      </c>
      <c r="M393" t="s">
        <v>215</v>
      </c>
      <c r="N393">
        <v>12</v>
      </c>
      <c r="O393" t="s">
        <v>2572</v>
      </c>
      <c r="P393">
        <v>79</v>
      </c>
      <c r="Q393">
        <v>79</v>
      </c>
      <c r="R393">
        <v>60</v>
      </c>
      <c r="S393">
        <v>69</v>
      </c>
      <c r="T393">
        <v>85</v>
      </c>
      <c r="U393">
        <v>30</v>
      </c>
      <c r="V393">
        <v>68</v>
      </c>
      <c r="W393">
        <v>26</v>
      </c>
      <c r="X393">
        <v>5</v>
      </c>
      <c r="Y393">
        <v>0</v>
      </c>
      <c r="Z393">
        <v>4</v>
      </c>
      <c r="AA393">
        <v>26</v>
      </c>
      <c r="AB393">
        <v>0</v>
      </c>
      <c r="AC393">
        <v>2</v>
      </c>
      <c r="AD393">
        <v>0</v>
      </c>
      <c r="AE393">
        <v>2</v>
      </c>
      <c r="AF393">
        <v>0</v>
      </c>
      <c r="AG393">
        <v>31</v>
      </c>
      <c r="AH393">
        <v>0</v>
      </c>
      <c r="AI393">
        <v>1900</v>
      </c>
      <c r="AJ393">
        <v>1</v>
      </c>
      <c r="AK393">
        <v>1</v>
      </c>
    </row>
    <row r="394" spans="1:37" x14ac:dyDescent="0.25">
      <c r="A394" t="s">
        <v>957</v>
      </c>
      <c r="C394" t="s">
        <v>712</v>
      </c>
      <c r="D394" t="s">
        <v>1993</v>
      </c>
      <c r="E394" t="s">
        <v>306</v>
      </c>
      <c r="F394" t="s">
        <v>307</v>
      </c>
      <c r="G394" t="s">
        <v>2573</v>
      </c>
      <c r="H394" t="s">
        <v>2574</v>
      </c>
      <c r="I394">
        <v>104755</v>
      </c>
      <c r="J394">
        <v>488021</v>
      </c>
      <c r="K394" t="s">
        <v>2575</v>
      </c>
      <c r="L394" t="s">
        <v>2576</v>
      </c>
      <c r="M394" t="s">
        <v>307</v>
      </c>
      <c r="N394">
        <v>15</v>
      </c>
      <c r="O394" t="s">
        <v>2577</v>
      </c>
      <c r="P394">
        <v>49</v>
      </c>
      <c r="Q394">
        <v>114</v>
      </c>
      <c r="R394">
        <v>88</v>
      </c>
      <c r="S394">
        <v>69</v>
      </c>
      <c r="T394">
        <v>129</v>
      </c>
      <c r="U394">
        <v>64</v>
      </c>
      <c r="V394">
        <v>111</v>
      </c>
      <c r="W394">
        <v>11</v>
      </c>
      <c r="X394">
        <v>3</v>
      </c>
      <c r="Y394">
        <v>0</v>
      </c>
      <c r="Z394">
        <v>8</v>
      </c>
      <c r="AA394">
        <v>30</v>
      </c>
      <c r="AB394">
        <v>4</v>
      </c>
      <c r="AC394">
        <v>3</v>
      </c>
      <c r="AD394">
        <v>1</v>
      </c>
      <c r="AE394">
        <v>2</v>
      </c>
      <c r="AF394">
        <v>1</v>
      </c>
      <c r="AG394">
        <v>61</v>
      </c>
      <c r="AH394">
        <v>0</v>
      </c>
      <c r="AI394">
        <v>2126</v>
      </c>
      <c r="AJ394">
        <v>8</v>
      </c>
      <c r="AK394">
        <v>1</v>
      </c>
    </row>
    <row r="395" spans="1:37" x14ac:dyDescent="0.25">
      <c r="A395" t="s">
        <v>667</v>
      </c>
      <c r="B395" t="s">
        <v>929</v>
      </c>
      <c r="C395" t="s">
        <v>700</v>
      </c>
      <c r="E395" t="s">
        <v>428</v>
      </c>
      <c r="F395" t="s">
        <v>429</v>
      </c>
      <c r="G395" t="s">
        <v>2578</v>
      </c>
      <c r="H395" t="s">
        <v>2579</v>
      </c>
      <c r="I395">
        <v>131771</v>
      </c>
      <c r="J395">
        <v>416053</v>
      </c>
      <c r="K395" t="s">
        <v>2580</v>
      </c>
      <c r="L395" t="s">
        <v>2581</v>
      </c>
      <c r="M395" t="s">
        <v>2579</v>
      </c>
      <c r="N395">
        <v>4</v>
      </c>
      <c r="O395" t="s">
        <v>2582</v>
      </c>
      <c r="P395">
        <v>87</v>
      </c>
      <c r="Q395">
        <v>59</v>
      </c>
      <c r="R395">
        <v>21</v>
      </c>
      <c r="S395">
        <v>33</v>
      </c>
      <c r="T395">
        <v>20</v>
      </c>
      <c r="U395">
        <v>4</v>
      </c>
      <c r="V395">
        <v>26</v>
      </c>
      <c r="W395">
        <v>49</v>
      </c>
      <c r="X395">
        <v>1</v>
      </c>
      <c r="Y395">
        <v>0</v>
      </c>
      <c r="Z395">
        <v>3</v>
      </c>
      <c r="AA395">
        <v>9</v>
      </c>
      <c r="AB395">
        <v>1</v>
      </c>
      <c r="AC395">
        <v>2</v>
      </c>
      <c r="AD395">
        <v>0</v>
      </c>
      <c r="AE395">
        <v>1</v>
      </c>
      <c r="AF395">
        <v>0</v>
      </c>
      <c r="AG395">
        <v>13</v>
      </c>
      <c r="AH395">
        <v>1</v>
      </c>
      <c r="AI395">
        <v>0</v>
      </c>
      <c r="AJ395">
        <v>1</v>
      </c>
      <c r="AK395">
        <v>1</v>
      </c>
    </row>
    <row r="396" spans="1:37" x14ac:dyDescent="0.25">
      <c r="A396" t="s">
        <v>957</v>
      </c>
      <c r="C396" t="s">
        <v>1156</v>
      </c>
      <c r="E396" t="s">
        <v>34</v>
      </c>
      <c r="F396" t="s">
        <v>35</v>
      </c>
      <c r="G396" t="s">
        <v>2248</v>
      </c>
      <c r="H396" t="s">
        <v>2249</v>
      </c>
      <c r="I396">
        <v>237331</v>
      </c>
      <c r="J396">
        <v>584138</v>
      </c>
      <c r="K396" t="s">
        <v>2583</v>
      </c>
      <c r="L396" t="s">
        <v>2584</v>
      </c>
      <c r="M396" t="s">
        <v>35</v>
      </c>
      <c r="N396">
        <v>223</v>
      </c>
      <c r="O396" t="s">
        <v>2585</v>
      </c>
      <c r="P396">
        <v>39</v>
      </c>
      <c r="Q396">
        <v>34</v>
      </c>
      <c r="R396">
        <v>61</v>
      </c>
      <c r="S396">
        <v>20</v>
      </c>
      <c r="T396">
        <v>45</v>
      </c>
      <c r="U396">
        <v>66</v>
      </c>
      <c r="V396">
        <v>87</v>
      </c>
      <c r="W396">
        <v>16</v>
      </c>
      <c r="X396">
        <v>0</v>
      </c>
      <c r="Y396">
        <v>0</v>
      </c>
      <c r="Z396">
        <v>6</v>
      </c>
      <c r="AA396">
        <v>17</v>
      </c>
      <c r="AB396">
        <v>0</v>
      </c>
      <c r="AC396">
        <v>3</v>
      </c>
      <c r="AD396">
        <v>1</v>
      </c>
      <c r="AE396">
        <v>0</v>
      </c>
      <c r="AF396">
        <v>0</v>
      </c>
      <c r="AG396">
        <v>31</v>
      </c>
      <c r="AH396">
        <v>0</v>
      </c>
      <c r="AI396">
        <v>1200</v>
      </c>
      <c r="AJ396">
        <v>1</v>
      </c>
      <c r="AK396">
        <v>1</v>
      </c>
    </row>
    <row r="397" spans="1:37" x14ac:dyDescent="0.25">
      <c r="A397" t="s">
        <v>667</v>
      </c>
      <c r="B397" t="s">
        <v>1167</v>
      </c>
      <c r="C397" t="s">
        <v>712</v>
      </c>
      <c r="D397" t="s">
        <v>1168</v>
      </c>
      <c r="E397" t="s">
        <v>66</v>
      </c>
      <c r="F397" t="s">
        <v>67</v>
      </c>
      <c r="G397" t="s">
        <v>2586</v>
      </c>
      <c r="H397" t="s">
        <v>2587</v>
      </c>
      <c r="I397">
        <v>97062</v>
      </c>
      <c r="J397">
        <v>438849</v>
      </c>
      <c r="K397" t="s">
        <v>2588</v>
      </c>
      <c r="L397" t="s">
        <v>2589</v>
      </c>
      <c r="M397" t="s">
        <v>67</v>
      </c>
      <c r="N397">
        <v>192</v>
      </c>
      <c r="O397" t="s">
        <v>2587</v>
      </c>
      <c r="P397">
        <v>29</v>
      </c>
      <c r="Q397">
        <v>72</v>
      </c>
      <c r="R397">
        <v>27</v>
      </c>
      <c r="S397">
        <v>44</v>
      </c>
      <c r="T397">
        <v>42</v>
      </c>
      <c r="U397">
        <v>26</v>
      </c>
      <c r="V397">
        <v>36</v>
      </c>
      <c r="W397">
        <v>8</v>
      </c>
      <c r="X397">
        <v>2</v>
      </c>
      <c r="Y397">
        <v>0</v>
      </c>
      <c r="Z397">
        <v>4</v>
      </c>
      <c r="AA397">
        <v>7</v>
      </c>
      <c r="AB397">
        <v>2</v>
      </c>
      <c r="AC397">
        <v>2</v>
      </c>
      <c r="AD397">
        <v>0</v>
      </c>
      <c r="AE397">
        <v>0</v>
      </c>
      <c r="AF397">
        <v>0</v>
      </c>
      <c r="AG397">
        <v>13</v>
      </c>
      <c r="AH397">
        <v>0</v>
      </c>
      <c r="AI397">
        <v>0</v>
      </c>
      <c r="AJ397">
        <v>0</v>
      </c>
      <c r="AK397">
        <v>0</v>
      </c>
    </row>
    <row r="398" spans="1:37" x14ac:dyDescent="0.25">
      <c r="A398" t="s">
        <v>667</v>
      </c>
      <c r="B398" t="s">
        <v>1656</v>
      </c>
      <c r="C398" t="s">
        <v>700</v>
      </c>
      <c r="E398" t="s">
        <v>118</v>
      </c>
      <c r="F398" t="s">
        <v>119</v>
      </c>
      <c r="G398" t="s">
        <v>1669</v>
      </c>
      <c r="H398" t="s">
        <v>1670</v>
      </c>
      <c r="I398">
        <v>114947</v>
      </c>
      <c r="J398">
        <v>485182</v>
      </c>
      <c r="K398" t="s">
        <v>2590</v>
      </c>
      <c r="L398" t="s">
        <v>1672</v>
      </c>
      <c r="M398" t="s">
        <v>119</v>
      </c>
      <c r="N398">
        <v>358</v>
      </c>
      <c r="O398" t="s">
        <v>1673</v>
      </c>
      <c r="P398">
        <v>31</v>
      </c>
      <c r="Q398">
        <v>38</v>
      </c>
      <c r="R398">
        <v>69</v>
      </c>
      <c r="S398">
        <v>22</v>
      </c>
      <c r="T398">
        <v>55</v>
      </c>
      <c r="U398">
        <v>25</v>
      </c>
      <c r="V398">
        <v>30</v>
      </c>
      <c r="W398">
        <v>3</v>
      </c>
      <c r="X398">
        <v>3</v>
      </c>
      <c r="Y398">
        <v>0</v>
      </c>
      <c r="Z398">
        <v>0</v>
      </c>
      <c r="AA398">
        <v>5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12</v>
      </c>
      <c r="AH398">
        <v>0</v>
      </c>
      <c r="AI398">
        <v>1500</v>
      </c>
      <c r="AJ398">
        <v>1</v>
      </c>
      <c r="AK398">
        <v>4</v>
      </c>
    </row>
    <row r="399" spans="1:37" x14ac:dyDescent="0.25">
      <c r="A399" t="s">
        <v>667</v>
      </c>
      <c r="B399" t="s">
        <v>1167</v>
      </c>
      <c r="C399" t="s">
        <v>712</v>
      </c>
      <c r="D399" t="s">
        <v>1168</v>
      </c>
      <c r="E399" t="s">
        <v>26</v>
      </c>
      <c r="F399" t="s">
        <v>27</v>
      </c>
      <c r="G399" t="s">
        <v>2387</v>
      </c>
      <c r="H399" t="s">
        <v>2388</v>
      </c>
      <c r="I399">
        <v>82044</v>
      </c>
      <c r="J399">
        <v>453785</v>
      </c>
      <c r="K399" t="s">
        <v>2591</v>
      </c>
      <c r="L399" t="s">
        <v>2390</v>
      </c>
      <c r="M399" t="s">
        <v>710</v>
      </c>
      <c r="N399">
        <v>622</v>
      </c>
      <c r="O399" t="s">
        <v>2391</v>
      </c>
      <c r="P399">
        <v>3</v>
      </c>
      <c r="Q399">
        <v>10</v>
      </c>
      <c r="R399">
        <v>13</v>
      </c>
      <c r="S399">
        <v>12</v>
      </c>
      <c r="T399">
        <v>45</v>
      </c>
      <c r="U399">
        <v>19</v>
      </c>
      <c r="V399">
        <v>22</v>
      </c>
      <c r="W399">
        <v>2</v>
      </c>
      <c r="X399">
        <v>0</v>
      </c>
      <c r="Y399">
        <v>0</v>
      </c>
      <c r="Z399">
        <v>9</v>
      </c>
      <c r="AA399">
        <v>5</v>
      </c>
      <c r="AB399">
        <v>1</v>
      </c>
      <c r="AC399">
        <v>0</v>
      </c>
      <c r="AD399">
        <v>0</v>
      </c>
      <c r="AE399">
        <v>0</v>
      </c>
      <c r="AF399">
        <v>0</v>
      </c>
      <c r="AG399">
        <v>3</v>
      </c>
      <c r="AH399">
        <v>0</v>
      </c>
      <c r="AI399">
        <v>0</v>
      </c>
      <c r="AJ399">
        <v>0</v>
      </c>
      <c r="AK399">
        <v>0</v>
      </c>
    </row>
    <row r="400" spans="1:37" x14ac:dyDescent="0.25">
      <c r="A400" t="s">
        <v>667</v>
      </c>
      <c r="B400" t="s">
        <v>1167</v>
      </c>
      <c r="C400" t="s">
        <v>712</v>
      </c>
      <c r="E400" t="s">
        <v>152</v>
      </c>
      <c r="F400" t="s">
        <v>153</v>
      </c>
      <c r="G400" t="s">
        <v>2453</v>
      </c>
      <c r="H400" t="s">
        <v>2454</v>
      </c>
      <c r="I400">
        <v>92856</v>
      </c>
      <c r="J400">
        <v>393188</v>
      </c>
      <c r="K400" t="s">
        <v>2592</v>
      </c>
      <c r="L400" t="s">
        <v>2456</v>
      </c>
      <c r="M400" t="s">
        <v>153</v>
      </c>
      <c r="N400">
        <v>22</v>
      </c>
      <c r="O400" t="s">
        <v>2457</v>
      </c>
      <c r="P400">
        <v>48</v>
      </c>
      <c r="Q400">
        <v>73</v>
      </c>
      <c r="R400">
        <v>33</v>
      </c>
      <c r="S400">
        <v>81</v>
      </c>
      <c r="T400">
        <v>64</v>
      </c>
      <c r="U400">
        <v>20</v>
      </c>
      <c r="V400">
        <v>42</v>
      </c>
      <c r="W400">
        <v>6</v>
      </c>
      <c r="X400">
        <v>6</v>
      </c>
      <c r="Y400">
        <v>0</v>
      </c>
      <c r="Z400">
        <v>0</v>
      </c>
      <c r="AA400">
        <v>11</v>
      </c>
      <c r="AB400">
        <v>1</v>
      </c>
      <c r="AC400">
        <v>1</v>
      </c>
      <c r="AD400">
        <v>0</v>
      </c>
      <c r="AE400">
        <v>0</v>
      </c>
      <c r="AF400">
        <v>1</v>
      </c>
      <c r="AG400">
        <v>11</v>
      </c>
      <c r="AH400">
        <v>0</v>
      </c>
      <c r="AI400">
        <v>0</v>
      </c>
      <c r="AJ400">
        <v>1</v>
      </c>
      <c r="AK400">
        <v>1</v>
      </c>
    </row>
    <row r="401" spans="1:37" x14ac:dyDescent="0.25">
      <c r="A401" t="s">
        <v>957</v>
      </c>
      <c r="C401" t="s">
        <v>700</v>
      </c>
      <c r="E401" t="s">
        <v>170</v>
      </c>
      <c r="F401" t="s">
        <v>171</v>
      </c>
      <c r="G401" t="s">
        <v>2593</v>
      </c>
      <c r="H401" t="s">
        <v>2594</v>
      </c>
      <c r="I401">
        <v>203258</v>
      </c>
      <c r="J401">
        <v>579741</v>
      </c>
      <c r="K401" t="s">
        <v>2595</v>
      </c>
      <c r="L401" t="s">
        <v>2596</v>
      </c>
      <c r="M401" t="s">
        <v>2594</v>
      </c>
      <c r="N401">
        <v>11</v>
      </c>
      <c r="O401" t="s">
        <v>2597</v>
      </c>
      <c r="P401">
        <v>162</v>
      </c>
      <c r="Q401">
        <v>54</v>
      </c>
      <c r="R401">
        <v>24</v>
      </c>
      <c r="S401">
        <v>21</v>
      </c>
      <c r="T401">
        <v>7</v>
      </c>
      <c r="U401">
        <v>9</v>
      </c>
      <c r="V401">
        <v>36</v>
      </c>
      <c r="W401">
        <v>135</v>
      </c>
      <c r="X401">
        <v>2</v>
      </c>
      <c r="Y401">
        <v>0</v>
      </c>
      <c r="Z401">
        <v>0</v>
      </c>
      <c r="AA401">
        <v>10</v>
      </c>
      <c r="AB401">
        <v>0</v>
      </c>
      <c r="AC401">
        <v>2</v>
      </c>
      <c r="AD401">
        <v>0</v>
      </c>
      <c r="AE401">
        <v>1</v>
      </c>
      <c r="AF401">
        <v>0</v>
      </c>
      <c r="AG401">
        <v>6</v>
      </c>
      <c r="AH401">
        <v>0</v>
      </c>
      <c r="AI401">
        <v>1281</v>
      </c>
      <c r="AJ401">
        <v>2</v>
      </c>
      <c r="AK401">
        <v>0</v>
      </c>
    </row>
    <row r="402" spans="1:37" x14ac:dyDescent="0.25">
      <c r="A402" t="s">
        <v>957</v>
      </c>
      <c r="C402" t="s">
        <v>1156</v>
      </c>
      <c r="E402" t="s">
        <v>422</v>
      </c>
      <c r="F402" t="s">
        <v>423</v>
      </c>
      <c r="G402" t="s">
        <v>2598</v>
      </c>
      <c r="H402" t="s">
        <v>423</v>
      </c>
      <c r="I402">
        <v>74077</v>
      </c>
      <c r="J402">
        <v>394827</v>
      </c>
      <c r="K402" t="s">
        <v>2599</v>
      </c>
      <c r="L402" t="s">
        <v>2600</v>
      </c>
      <c r="M402" t="s">
        <v>423</v>
      </c>
      <c r="N402">
        <v>2</v>
      </c>
      <c r="O402" t="s">
        <v>2601</v>
      </c>
      <c r="P402">
        <v>73</v>
      </c>
      <c r="Q402">
        <v>83</v>
      </c>
      <c r="R402">
        <v>40</v>
      </c>
      <c r="S402">
        <v>60</v>
      </c>
      <c r="T402">
        <v>35</v>
      </c>
      <c r="U402">
        <v>8</v>
      </c>
      <c r="V402">
        <v>53</v>
      </c>
      <c r="W402">
        <v>210</v>
      </c>
      <c r="X402">
        <v>3</v>
      </c>
      <c r="Y402">
        <v>0</v>
      </c>
      <c r="Z402">
        <v>0</v>
      </c>
      <c r="AA402">
        <v>15</v>
      </c>
      <c r="AB402">
        <v>0</v>
      </c>
      <c r="AC402">
        <v>9</v>
      </c>
      <c r="AD402">
        <v>2</v>
      </c>
      <c r="AE402">
        <v>3</v>
      </c>
      <c r="AF402">
        <v>0</v>
      </c>
      <c r="AG402">
        <v>12</v>
      </c>
      <c r="AH402">
        <v>0</v>
      </c>
      <c r="AI402">
        <v>1245</v>
      </c>
      <c r="AJ402">
        <v>2</v>
      </c>
      <c r="AK402">
        <v>2</v>
      </c>
    </row>
    <row r="403" spans="1:37" x14ac:dyDescent="0.25">
      <c r="A403" t="s">
        <v>667</v>
      </c>
      <c r="B403" t="s">
        <v>1555</v>
      </c>
      <c r="C403" t="s">
        <v>712</v>
      </c>
      <c r="D403" t="s">
        <v>2253</v>
      </c>
      <c r="E403" t="s">
        <v>336</v>
      </c>
      <c r="F403" t="s">
        <v>337</v>
      </c>
      <c r="G403" t="s">
        <v>2602</v>
      </c>
      <c r="H403" t="s">
        <v>2603</v>
      </c>
      <c r="I403">
        <v>116594</v>
      </c>
      <c r="J403">
        <v>472525</v>
      </c>
      <c r="K403" t="s">
        <v>2604</v>
      </c>
      <c r="L403" t="s">
        <v>2605</v>
      </c>
      <c r="M403" t="s">
        <v>337</v>
      </c>
      <c r="N403">
        <v>7</v>
      </c>
      <c r="O403" t="s">
        <v>2606</v>
      </c>
      <c r="P403">
        <v>60</v>
      </c>
      <c r="Q403">
        <v>87</v>
      </c>
      <c r="R403">
        <v>53</v>
      </c>
      <c r="S403">
        <v>58</v>
      </c>
      <c r="T403">
        <v>72</v>
      </c>
      <c r="U403">
        <v>34</v>
      </c>
      <c r="V403">
        <v>64</v>
      </c>
      <c r="W403">
        <v>10</v>
      </c>
      <c r="X403">
        <v>2</v>
      </c>
      <c r="Y403">
        <v>0</v>
      </c>
      <c r="Z403">
        <v>7</v>
      </c>
      <c r="AA403">
        <v>30</v>
      </c>
      <c r="AB403">
        <v>1</v>
      </c>
      <c r="AC403">
        <v>2</v>
      </c>
      <c r="AD403">
        <v>1</v>
      </c>
      <c r="AE403">
        <v>1</v>
      </c>
      <c r="AF403">
        <v>0</v>
      </c>
      <c r="AG403">
        <v>39</v>
      </c>
      <c r="AH403">
        <v>0</v>
      </c>
      <c r="AI403">
        <v>527</v>
      </c>
      <c r="AJ403">
        <v>3</v>
      </c>
      <c r="AK403">
        <v>3</v>
      </c>
    </row>
    <row r="404" spans="1:37" x14ac:dyDescent="0.25">
      <c r="A404" t="s">
        <v>667</v>
      </c>
      <c r="B404" t="s">
        <v>951</v>
      </c>
      <c r="C404" t="s">
        <v>712</v>
      </c>
      <c r="E404" t="s">
        <v>310</v>
      </c>
      <c r="F404" t="s">
        <v>311</v>
      </c>
      <c r="G404" t="s">
        <v>2607</v>
      </c>
      <c r="H404" t="s">
        <v>2608</v>
      </c>
      <c r="I404">
        <v>107459</v>
      </c>
      <c r="J404">
        <v>512705</v>
      </c>
      <c r="K404" t="s">
        <v>2609</v>
      </c>
      <c r="L404" t="s">
        <v>2610</v>
      </c>
      <c r="M404" t="s">
        <v>311</v>
      </c>
      <c r="N404">
        <v>10</v>
      </c>
      <c r="O404" t="s">
        <v>2611</v>
      </c>
      <c r="P404">
        <v>80</v>
      </c>
      <c r="Q404">
        <v>51</v>
      </c>
      <c r="R404">
        <v>64</v>
      </c>
      <c r="S404">
        <v>109</v>
      </c>
      <c r="T404">
        <v>110</v>
      </c>
      <c r="U404">
        <v>51</v>
      </c>
      <c r="V404">
        <v>49</v>
      </c>
      <c r="W404">
        <v>4</v>
      </c>
      <c r="X404">
        <v>5</v>
      </c>
      <c r="Y404">
        <v>0</v>
      </c>
      <c r="Z404">
        <v>9</v>
      </c>
      <c r="AA404">
        <v>15</v>
      </c>
      <c r="AB404">
        <v>3</v>
      </c>
      <c r="AC404">
        <v>1</v>
      </c>
      <c r="AD404">
        <v>0</v>
      </c>
      <c r="AE404">
        <v>2</v>
      </c>
      <c r="AF404">
        <v>0</v>
      </c>
      <c r="AG404">
        <v>39</v>
      </c>
      <c r="AH404">
        <v>0</v>
      </c>
      <c r="AI404">
        <v>595</v>
      </c>
      <c r="AJ404">
        <v>2</v>
      </c>
      <c r="AK404">
        <v>1</v>
      </c>
    </row>
    <row r="405" spans="1:37" x14ac:dyDescent="0.25">
      <c r="A405" t="s">
        <v>667</v>
      </c>
      <c r="B405" t="s">
        <v>951</v>
      </c>
      <c r="C405" t="s">
        <v>700</v>
      </c>
      <c r="E405" t="s">
        <v>492</v>
      </c>
      <c r="F405" t="s">
        <v>493</v>
      </c>
      <c r="G405" t="s">
        <v>2612</v>
      </c>
      <c r="H405" t="s">
        <v>2613</v>
      </c>
      <c r="I405">
        <v>178588</v>
      </c>
      <c r="J405">
        <v>315485</v>
      </c>
      <c r="K405" t="s">
        <v>2614</v>
      </c>
      <c r="L405" t="s">
        <v>2615</v>
      </c>
      <c r="M405" t="s">
        <v>493</v>
      </c>
      <c r="N405">
        <v>28</v>
      </c>
      <c r="O405" t="s">
        <v>2616</v>
      </c>
      <c r="P405">
        <v>22</v>
      </c>
      <c r="Q405">
        <v>116</v>
      </c>
      <c r="R405">
        <v>40</v>
      </c>
      <c r="S405">
        <v>25</v>
      </c>
      <c r="T405">
        <v>47</v>
      </c>
      <c r="U405">
        <v>37</v>
      </c>
      <c r="V405">
        <v>110</v>
      </c>
      <c r="W405">
        <v>6</v>
      </c>
      <c r="X405">
        <v>1</v>
      </c>
      <c r="Y405">
        <v>0</v>
      </c>
      <c r="Z405">
        <v>6</v>
      </c>
      <c r="AA405">
        <v>20</v>
      </c>
      <c r="AB405">
        <v>1</v>
      </c>
      <c r="AC405">
        <v>0</v>
      </c>
      <c r="AD405">
        <v>0</v>
      </c>
      <c r="AE405">
        <v>2</v>
      </c>
      <c r="AF405">
        <v>4</v>
      </c>
      <c r="AG405">
        <v>31</v>
      </c>
      <c r="AH405">
        <v>0</v>
      </c>
      <c r="AI405">
        <v>470</v>
      </c>
      <c r="AJ405">
        <v>0</v>
      </c>
      <c r="AK405">
        <v>2</v>
      </c>
    </row>
    <row r="406" spans="1:37" x14ac:dyDescent="0.25">
      <c r="A406" t="s">
        <v>667</v>
      </c>
      <c r="B406" t="s">
        <v>929</v>
      </c>
      <c r="C406" t="s">
        <v>712</v>
      </c>
      <c r="E406" t="s">
        <v>388</v>
      </c>
      <c r="F406" t="s">
        <v>389</v>
      </c>
      <c r="G406" t="s">
        <v>2617</v>
      </c>
      <c r="H406" t="s">
        <v>2618</v>
      </c>
      <c r="I406">
        <v>83076</v>
      </c>
      <c r="J406">
        <v>427840</v>
      </c>
      <c r="K406" t="s">
        <v>2619</v>
      </c>
      <c r="L406" t="s">
        <v>2620</v>
      </c>
      <c r="M406" t="s">
        <v>389</v>
      </c>
      <c r="N406">
        <v>21</v>
      </c>
      <c r="O406" t="s">
        <v>2621</v>
      </c>
      <c r="P406">
        <v>22</v>
      </c>
      <c r="Q406">
        <v>177</v>
      </c>
      <c r="R406">
        <v>49</v>
      </c>
      <c r="S406">
        <v>28</v>
      </c>
      <c r="T406">
        <v>88</v>
      </c>
      <c r="U406">
        <v>22</v>
      </c>
      <c r="V406">
        <v>77</v>
      </c>
      <c r="W406">
        <v>26</v>
      </c>
      <c r="X406">
        <v>3</v>
      </c>
      <c r="Y406">
        <v>1</v>
      </c>
      <c r="Z406">
        <v>5</v>
      </c>
      <c r="AA406">
        <v>38</v>
      </c>
      <c r="AB406">
        <v>1</v>
      </c>
      <c r="AC406">
        <v>4</v>
      </c>
      <c r="AD406">
        <v>0</v>
      </c>
      <c r="AE406">
        <v>0</v>
      </c>
      <c r="AF406">
        <v>0</v>
      </c>
      <c r="AG406">
        <v>33</v>
      </c>
      <c r="AH406">
        <v>2</v>
      </c>
      <c r="AI406">
        <v>0</v>
      </c>
      <c r="AJ406">
        <v>4</v>
      </c>
      <c r="AK406">
        <v>2</v>
      </c>
    </row>
    <row r="407" spans="1:37" x14ac:dyDescent="0.25">
      <c r="A407" t="s">
        <v>957</v>
      </c>
      <c r="C407" t="s">
        <v>700</v>
      </c>
      <c r="E407" t="s">
        <v>64</v>
      </c>
      <c r="F407" t="s">
        <v>65</v>
      </c>
      <c r="G407" t="s">
        <v>2622</v>
      </c>
      <c r="H407" t="s">
        <v>2623</v>
      </c>
      <c r="I407">
        <v>91105</v>
      </c>
      <c r="J407">
        <v>462556</v>
      </c>
      <c r="K407" t="s">
        <v>2624</v>
      </c>
      <c r="L407" t="s">
        <v>2625</v>
      </c>
      <c r="M407" t="s">
        <v>65</v>
      </c>
      <c r="N407">
        <v>64</v>
      </c>
      <c r="O407" t="s">
        <v>2626</v>
      </c>
      <c r="P407">
        <v>33</v>
      </c>
      <c r="Q407">
        <v>115</v>
      </c>
      <c r="R407">
        <v>66</v>
      </c>
      <c r="S407">
        <v>51</v>
      </c>
      <c r="T407">
        <v>118</v>
      </c>
      <c r="U407">
        <v>62</v>
      </c>
      <c r="V407">
        <v>54</v>
      </c>
      <c r="W407">
        <v>17</v>
      </c>
      <c r="X407">
        <v>3</v>
      </c>
      <c r="Y407">
        <v>0</v>
      </c>
      <c r="Z407">
        <v>4</v>
      </c>
      <c r="AA407">
        <v>22</v>
      </c>
      <c r="AB407">
        <v>2</v>
      </c>
      <c r="AC407">
        <v>3</v>
      </c>
      <c r="AD407">
        <v>0</v>
      </c>
      <c r="AE407">
        <v>1</v>
      </c>
      <c r="AF407">
        <v>0</v>
      </c>
      <c r="AG407">
        <v>32</v>
      </c>
      <c r="AH407">
        <v>1</v>
      </c>
      <c r="AI407">
        <v>1669</v>
      </c>
      <c r="AJ407">
        <v>2</v>
      </c>
      <c r="AK407">
        <v>0</v>
      </c>
    </row>
    <row r="408" spans="1:37" x14ac:dyDescent="0.25">
      <c r="A408" t="s">
        <v>667</v>
      </c>
      <c r="B408" t="s">
        <v>951</v>
      </c>
      <c r="C408" t="s">
        <v>712</v>
      </c>
      <c r="E408" t="s">
        <v>244</v>
      </c>
      <c r="F408" t="s">
        <v>245</v>
      </c>
      <c r="G408" t="s">
        <v>1816</v>
      </c>
      <c r="H408" t="s">
        <v>1817</v>
      </c>
      <c r="I408">
        <v>173197</v>
      </c>
      <c r="J408">
        <v>442173</v>
      </c>
      <c r="K408" t="s">
        <v>2627</v>
      </c>
      <c r="L408" t="s">
        <v>2628</v>
      </c>
      <c r="M408" t="s">
        <v>245</v>
      </c>
      <c r="N408">
        <v>18</v>
      </c>
      <c r="O408" t="s">
        <v>2629</v>
      </c>
      <c r="P408">
        <v>91</v>
      </c>
      <c r="Q408">
        <v>24</v>
      </c>
      <c r="R408">
        <v>85</v>
      </c>
      <c r="S408">
        <v>87</v>
      </c>
      <c r="T408">
        <v>152</v>
      </c>
      <c r="U408">
        <v>162</v>
      </c>
      <c r="V408">
        <v>39</v>
      </c>
      <c r="W408">
        <v>41</v>
      </c>
      <c r="X408">
        <v>3</v>
      </c>
      <c r="Y408">
        <v>0</v>
      </c>
      <c r="Z408">
        <v>18</v>
      </c>
      <c r="AA408">
        <v>2</v>
      </c>
      <c r="AB408">
        <v>2</v>
      </c>
      <c r="AC408">
        <v>2</v>
      </c>
      <c r="AD408">
        <v>4</v>
      </c>
      <c r="AE408">
        <v>0</v>
      </c>
      <c r="AF408">
        <v>2</v>
      </c>
      <c r="AG408">
        <v>30</v>
      </c>
      <c r="AH408">
        <v>1</v>
      </c>
      <c r="AI408">
        <v>756</v>
      </c>
      <c r="AJ408">
        <v>11</v>
      </c>
      <c r="AK408">
        <v>0</v>
      </c>
    </row>
    <row r="409" spans="1:37" x14ac:dyDescent="0.25">
      <c r="A409" t="s">
        <v>667</v>
      </c>
      <c r="B409" t="s">
        <v>929</v>
      </c>
      <c r="C409" t="s">
        <v>712</v>
      </c>
      <c r="E409" t="s">
        <v>118</v>
      </c>
      <c r="F409" t="s">
        <v>119</v>
      </c>
      <c r="G409" t="s">
        <v>2630</v>
      </c>
      <c r="H409" t="s">
        <v>2631</v>
      </c>
      <c r="I409">
        <v>120959</v>
      </c>
      <c r="J409">
        <v>487835</v>
      </c>
      <c r="K409" t="s">
        <v>2632</v>
      </c>
      <c r="L409" t="s">
        <v>2633</v>
      </c>
      <c r="M409" t="s">
        <v>119</v>
      </c>
      <c r="N409">
        <v>66</v>
      </c>
      <c r="O409" t="s">
        <v>2634</v>
      </c>
      <c r="P409">
        <v>20</v>
      </c>
      <c r="Q409">
        <v>11</v>
      </c>
      <c r="R409">
        <v>72</v>
      </c>
      <c r="S409">
        <v>90</v>
      </c>
      <c r="T409">
        <v>195</v>
      </c>
      <c r="U409">
        <v>77</v>
      </c>
      <c r="V409">
        <v>20</v>
      </c>
      <c r="W409">
        <v>3</v>
      </c>
      <c r="X409">
        <v>2</v>
      </c>
      <c r="Y409">
        <v>0</v>
      </c>
      <c r="Z409">
        <v>6</v>
      </c>
      <c r="AA409">
        <v>3</v>
      </c>
      <c r="AB409">
        <v>3</v>
      </c>
      <c r="AC409">
        <v>1</v>
      </c>
      <c r="AD409">
        <v>0</v>
      </c>
      <c r="AE409">
        <v>0</v>
      </c>
      <c r="AF409">
        <v>1</v>
      </c>
      <c r="AG409">
        <v>32</v>
      </c>
      <c r="AH409">
        <v>0</v>
      </c>
      <c r="AI409">
        <v>0</v>
      </c>
      <c r="AJ409">
        <v>1</v>
      </c>
      <c r="AK409">
        <v>3</v>
      </c>
    </row>
    <row r="410" spans="1:37" x14ac:dyDescent="0.25">
      <c r="A410" t="s">
        <v>957</v>
      </c>
      <c r="C410" t="s">
        <v>1156</v>
      </c>
      <c r="E410" t="s">
        <v>64</v>
      </c>
      <c r="F410" t="s">
        <v>65</v>
      </c>
      <c r="G410" t="s">
        <v>2635</v>
      </c>
      <c r="H410" t="s">
        <v>2636</v>
      </c>
      <c r="I410">
        <v>95177</v>
      </c>
      <c r="J410">
        <v>464075</v>
      </c>
      <c r="K410" t="s">
        <v>2637</v>
      </c>
      <c r="L410" t="s">
        <v>2638</v>
      </c>
      <c r="M410" t="s">
        <v>65</v>
      </c>
      <c r="N410">
        <v>26</v>
      </c>
      <c r="O410" t="s">
        <v>2639</v>
      </c>
      <c r="P410">
        <v>17</v>
      </c>
      <c r="Q410">
        <v>109</v>
      </c>
      <c r="R410">
        <v>40</v>
      </c>
      <c r="S410">
        <v>19</v>
      </c>
      <c r="T410">
        <v>51</v>
      </c>
      <c r="U410">
        <v>24</v>
      </c>
      <c r="V410">
        <v>43</v>
      </c>
      <c r="W410">
        <v>8</v>
      </c>
      <c r="X410">
        <v>3</v>
      </c>
      <c r="Y410">
        <v>0</v>
      </c>
      <c r="Z410">
        <v>5</v>
      </c>
      <c r="AA410">
        <v>12</v>
      </c>
      <c r="AB410">
        <v>2</v>
      </c>
      <c r="AC410">
        <v>1</v>
      </c>
      <c r="AD410">
        <v>0</v>
      </c>
      <c r="AE410">
        <v>1</v>
      </c>
      <c r="AF410">
        <v>0</v>
      </c>
      <c r="AG410">
        <v>13</v>
      </c>
      <c r="AH410">
        <v>0</v>
      </c>
      <c r="AI410">
        <v>1522</v>
      </c>
      <c r="AJ410">
        <v>1</v>
      </c>
      <c r="AK410">
        <v>0</v>
      </c>
    </row>
    <row r="411" spans="1:37" x14ac:dyDescent="0.25">
      <c r="A411" t="s">
        <v>667</v>
      </c>
      <c r="B411" t="s">
        <v>929</v>
      </c>
      <c r="C411" t="s">
        <v>712</v>
      </c>
      <c r="E411" t="s">
        <v>348</v>
      </c>
      <c r="F411" t="s">
        <v>349</v>
      </c>
      <c r="G411" t="s">
        <v>2640</v>
      </c>
      <c r="H411" t="s">
        <v>2641</v>
      </c>
      <c r="I411">
        <v>84441</v>
      </c>
      <c r="J411">
        <v>446672</v>
      </c>
      <c r="K411" t="s">
        <v>2642</v>
      </c>
      <c r="L411" t="s">
        <v>2643</v>
      </c>
      <c r="M411" t="s">
        <v>349</v>
      </c>
      <c r="N411" t="s">
        <v>2644</v>
      </c>
      <c r="O411" t="s">
        <v>2645</v>
      </c>
      <c r="P411">
        <v>49</v>
      </c>
      <c r="Q411">
        <v>37</v>
      </c>
      <c r="R411">
        <v>66</v>
      </c>
      <c r="S411">
        <v>53</v>
      </c>
      <c r="T411">
        <v>133</v>
      </c>
      <c r="U411">
        <v>70</v>
      </c>
      <c r="V411">
        <v>35</v>
      </c>
      <c r="W411">
        <v>11</v>
      </c>
      <c r="X411">
        <v>3</v>
      </c>
      <c r="Y411">
        <v>0</v>
      </c>
      <c r="Z411">
        <v>9</v>
      </c>
      <c r="AA411">
        <v>15</v>
      </c>
      <c r="AB411">
        <v>2</v>
      </c>
      <c r="AC411">
        <v>0</v>
      </c>
      <c r="AD411">
        <v>1</v>
      </c>
      <c r="AE411">
        <v>0</v>
      </c>
      <c r="AF411">
        <v>1</v>
      </c>
      <c r="AG411">
        <v>29</v>
      </c>
      <c r="AH411">
        <v>0</v>
      </c>
      <c r="AI411">
        <v>0</v>
      </c>
      <c r="AJ411">
        <v>6</v>
      </c>
      <c r="AK411">
        <v>0</v>
      </c>
    </row>
    <row r="412" spans="1:37" x14ac:dyDescent="0.25">
      <c r="A412" t="s">
        <v>667</v>
      </c>
      <c r="B412" t="s">
        <v>2378</v>
      </c>
      <c r="C412" t="s">
        <v>712</v>
      </c>
      <c r="E412" t="s">
        <v>216</v>
      </c>
      <c r="F412" t="s">
        <v>217</v>
      </c>
      <c r="G412" t="s">
        <v>2646</v>
      </c>
      <c r="H412" t="s">
        <v>2355</v>
      </c>
      <c r="I412">
        <v>174595</v>
      </c>
      <c r="J412">
        <v>450862</v>
      </c>
      <c r="K412" t="s">
        <v>2647</v>
      </c>
      <c r="L412" t="s">
        <v>2648</v>
      </c>
      <c r="M412" t="s">
        <v>217</v>
      </c>
      <c r="N412">
        <v>5</v>
      </c>
      <c r="O412" t="s">
        <v>2649</v>
      </c>
      <c r="P412">
        <v>84</v>
      </c>
      <c r="Q412">
        <v>87</v>
      </c>
      <c r="R412">
        <v>60</v>
      </c>
      <c r="S412">
        <v>102</v>
      </c>
      <c r="T412">
        <v>88</v>
      </c>
      <c r="U412">
        <v>29</v>
      </c>
      <c r="V412">
        <v>22</v>
      </c>
      <c r="W412">
        <v>129</v>
      </c>
      <c r="X412">
        <v>4</v>
      </c>
      <c r="Y412">
        <v>0</v>
      </c>
      <c r="Z412">
        <v>1</v>
      </c>
      <c r="AA412">
        <v>28</v>
      </c>
      <c r="AB412">
        <v>0</v>
      </c>
      <c r="AC412">
        <v>0</v>
      </c>
      <c r="AD412">
        <v>1</v>
      </c>
      <c r="AE412">
        <v>0</v>
      </c>
      <c r="AF412">
        <v>0</v>
      </c>
      <c r="AG412">
        <v>25</v>
      </c>
      <c r="AH412">
        <v>3</v>
      </c>
      <c r="AI412">
        <v>1558</v>
      </c>
      <c r="AJ412">
        <v>1</v>
      </c>
      <c r="AK412">
        <v>0</v>
      </c>
    </row>
    <row r="413" spans="1:37" x14ac:dyDescent="0.25">
      <c r="A413" t="s">
        <v>667</v>
      </c>
      <c r="B413" t="s">
        <v>929</v>
      </c>
      <c r="C413" t="s">
        <v>712</v>
      </c>
      <c r="E413" t="s">
        <v>230</v>
      </c>
      <c r="F413" t="s">
        <v>231</v>
      </c>
      <c r="G413" t="s">
        <v>2650</v>
      </c>
      <c r="H413" t="s">
        <v>2651</v>
      </c>
      <c r="I413">
        <v>159486</v>
      </c>
      <c r="J413">
        <v>464760</v>
      </c>
      <c r="K413" t="s">
        <v>2652</v>
      </c>
      <c r="L413" t="s">
        <v>2653</v>
      </c>
      <c r="M413" t="s">
        <v>2654</v>
      </c>
      <c r="N413">
        <v>22</v>
      </c>
      <c r="O413" t="s">
        <v>2655</v>
      </c>
      <c r="P413">
        <v>95</v>
      </c>
      <c r="Q413">
        <v>49</v>
      </c>
      <c r="R413">
        <v>58</v>
      </c>
      <c r="S413">
        <v>97</v>
      </c>
      <c r="T413">
        <v>119</v>
      </c>
      <c r="U413">
        <v>39</v>
      </c>
      <c r="V413">
        <v>15</v>
      </c>
      <c r="W413">
        <v>133</v>
      </c>
      <c r="X413">
        <v>2</v>
      </c>
      <c r="Y413">
        <v>1</v>
      </c>
      <c r="Z413">
        <v>5</v>
      </c>
      <c r="AA413">
        <v>24</v>
      </c>
      <c r="AB413">
        <v>0</v>
      </c>
      <c r="AC413">
        <v>0</v>
      </c>
      <c r="AD413">
        <v>0</v>
      </c>
      <c r="AE413">
        <v>0</v>
      </c>
      <c r="AF413">
        <v>1</v>
      </c>
      <c r="AG413">
        <v>21</v>
      </c>
      <c r="AH413">
        <v>0</v>
      </c>
      <c r="AI413">
        <v>0</v>
      </c>
      <c r="AJ413">
        <v>2</v>
      </c>
      <c r="AK413">
        <v>0</v>
      </c>
    </row>
    <row r="414" spans="1:37" x14ac:dyDescent="0.25">
      <c r="A414" t="s">
        <v>957</v>
      </c>
      <c r="C414" t="s">
        <v>700</v>
      </c>
      <c r="E414" t="s">
        <v>92</v>
      </c>
      <c r="F414" t="s">
        <v>93</v>
      </c>
      <c r="G414" t="s">
        <v>2656</v>
      </c>
      <c r="H414" t="s">
        <v>2657</v>
      </c>
      <c r="I414">
        <v>245732</v>
      </c>
      <c r="J414">
        <v>575133</v>
      </c>
      <c r="K414" t="s">
        <v>2658</v>
      </c>
      <c r="L414" t="s">
        <v>2659</v>
      </c>
      <c r="M414" t="s">
        <v>1468</v>
      </c>
      <c r="N414">
        <v>10</v>
      </c>
      <c r="O414" t="s">
        <v>2660</v>
      </c>
      <c r="P414">
        <v>30</v>
      </c>
      <c r="Q414">
        <v>55</v>
      </c>
      <c r="R414">
        <v>87</v>
      </c>
      <c r="S414">
        <v>39</v>
      </c>
      <c r="T414">
        <v>23</v>
      </c>
      <c r="U414">
        <v>24</v>
      </c>
      <c r="V414">
        <v>75</v>
      </c>
      <c r="W414">
        <v>33</v>
      </c>
      <c r="X414">
        <v>3</v>
      </c>
      <c r="Y414">
        <v>0</v>
      </c>
      <c r="Z414">
        <v>3</v>
      </c>
      <c r="AA414">
        <v>17</v>
      </c>
      <c r="AB414">
        <v>0</v>
      </c>
      <c r="AC414">
        <v>1</v>
      </c>
      <c r="AD414">
        <v>0</v>
      </c>
      <c r="AE414">
        <v>0</v>
      </c>
      <c r="AF414">
        <v>0</v>
      </c>
      <c r="AG414">
        <v>4</v>
      </c>
      <c r="AH414">
        <v>1</v>
      </c>
      <c r="AI414">
        <v>1242</v>
      </c>
      <c r="AJ414">
        <v>3</v>
      </c>
      <c r="AK414">
        <v>0</v>
      </c>
    </row>
    <row r="415" spans="1:37" x14ac:dyDescent="0.25">
      <c r="A415" t="s">
        <v>667</v>
      </c>
      <c r="B415" t="s">
        <v>1167</v>
      </c>
      <c r="C415" t="s">
        <v>712</v>
      </c>
      <c r="E415" t="s">
        <v>112</v>
      </c>
      <c r="F415" t="s">
        <v>113</v>
      </c>
      <c r="G415" t="s">
        <v>2661</v>
      </c>
      <c r="H415" t="s">
        <v>2662</v>
      </c>
      <c r="I415">
        <v>135115</v>
      </c>
      <c r="J415">
        <v>457357</v>
      </c>
      <c r="K415" t="s">
        <v>2663</v>
      </c>
      <c r="L415" t="s">
        <v>2664</v>
      </c>
      <c r="M415" t="s">
        <v>113</v>
      </c>
      <c r="N415">
        <v>43</v>
      </c>
      <c r="O415" t="s">
        <v>2665</v>
      </c>
      <c r="P415">
        <v>25</v>
      </c>
      <c r="Q415">
        <v>51</v>
      </c>
      <c r="R415">
        <v>61</v>
      </c>
      <c r="S415">
        <v>21</v>
      </c>
      <c r="T415">
        <v>110</v>
      </c>
      <c r="U415">
        <v>75</v>
      </c>
      <c r="V415">
        <v>48</v>
      </c>
      <c r="W415">
        <v>18</v>
      </c>
      <c r="X415">
        <v>0</v>
      </c>
      <c r="Y415">
        <v>0</v>
      </c>
      <c r="Z415">
        <v>12</v>
      </c>
      <c r="AA415">
        <v>7</v>
      </c>
      <c r="AB415">
        <v>2</v>
      </c>
      <c r="AC415">
        <v>2</v>
      </c>
      <c r="AD415">
        <v>0</v>
      </c>
      <c r="AE415">
        <v>0</v>
      </c>
      <c r="AF415">
        <v>2</v>
      </c>
      <c r="AG415">
        <v>30</v>
      </c>
      <c r="AH415">
        <v>0</v>
      </c>
      <c r="AI415">
        <v>0</v>
      </c>
      <c r="AJ415">
        <v>2</v>
      </c>
      <c r="AK415">
        <v>1</v>
      </c>
    </row>
    <row r="416" spans="1:37" x14ac:dyDescent="0.25">
      <c r="A416" t="s">
        <v>957</v>
      </c>
      <c r="C416" t="s">
        <v>712</v>
      </c>
      <c r="E416" t="s">
        <v>434</v>
      </c>
      <c r="F416" t="s">
        <v>435</v>
      </c>
      <c r="G416" t="s">
        <v>2666</v>
      </c>
      <c r="H416" t="s">
        <v>2667</v>
      </c>
      <c r="I416">
        <v>180820</v>
      </c>
      <c r="J416">
        <v>384017</v>
      </c>
      <c r="K416" t="s">
        <v>2668</v>
      </c>
      <c r="L416" t="s">
        <v>2669</v>
      </c>
      <c r="M416" t="s">
        <v>435</v>
      </c>
      <c r="N416">
        <v>8</v>
      </c>
      <c r="O416" t="s">
        <v>2670</v>
      </c>
      <c r="P416">
        <v>114</v>
      </c>
      <c r="Q416">
        <v>56</v>
      </c>
      <c r="R416">
        <v>27</v>
      </c>
      <c r="S416">
        <v>57</v>
      </c>
      <c r="T416">
        <v>35</v>
      </c>
      <c r="U416">
        <v>18</v>
      </c>
      <c r="V416">
        <v>33</v>
      </c>
      <c r="W416">
        <v>2</v>
      </c>
      <c r="X416">
        <v>2</v>
      </c>
      <c r="Y416">
        <v>0</v>
      </c>
      <c r="Z416">
        <v>1</v>
      </c>
      <c r="AA416">
        <v>74</v>
      </c>
      <c r="AB416">
        <v>0</v>
      </c>
      <c r="AC416">
        <v>0</v>
      </c>
      <c r="AD416">
        <v>0</v>
      </c>
      <c r="AE416">
        <v>0</v>
      </c>
      <c r="AF416">
        <v>1</v>
      </c>
      <c r="AG416">
        <v>7</v>
      </c>
      <c r="AH416">
        <v>0</v>
      </c>
      <c r="AI416">
        <v>1087</v>
      </c>
      <c r="AJ416">
        <v>1</v>
      </c>
      <c r="AK416">
        <v>2</v>
      </c>
    </row>
    <row r="417" spans="1:37" x14ac:dyDescent="0.25">
      <c r="A417" t="s">
        <v>667</v>
      </c>
      <c r="B417" t="s">
        <v>951</v>
      </c>
      <c r="C417" t="s">
        <v>700</v>
      </c>
      <c r="E417" t="s">
        <v>120</v>
      </c>
      <c r="F417" t="s">
        <v>121</v>
      </c>
      <c r="G417" t="s">
        <v>2671</v>
      </c>
      <c r="H417" t="s">
        <v>2672</v>
      </c>
      <c r="I417">
        <v>102258</v>
      </c>
      <c r="J417">
        <v>476368</v>
      </c>
      <c r="K417" t="s">
        <v>2673</v>
      </c>
      <c r="L417" t="s">
        <v>2674</v>
      </c>
      <c r="M417" t="s">
        <v>121</v>
      </c>
      <c r="N417">
        <v>65</v>
      </c>
      <c r="O417" t="s">
        <v>2675</v>
      </c>
      <c r="P417">
        <v>65</v>
      </c>
      <c r="Q417">
        <v>88</v>
      </c>
      <c r="R417">
        <v>31</v>
      </c>
      <c r="S417">
        <v>122</v>
      </c>
      <c r="T417">
        <v>102</v>
      </c>
      <c r="U417">
        <v>20</v>
      </c>
      <c r="V417">
        <v>17</v>
      </c>
      <c r="W417">
        <v>27</v>
      </c>
      <c r="X417">
        <v>3</v>
      </c>
      <c r="Y417">
        <v>0</v>
      </c>
      <c r="Z417">
        <v>4</v>
      </c>
      <c r="AA417">
        <v>17</v>
      </c>
      <c r="AB417">
        <v>1</v>
      </c>
      <c r="AC417">
        <v>1</v>
      </c>
      <c r="AD417">
        <v>1</v>
      </c>
      <c r="AE417">
        <v>0</v>
      </c>
      <c r="AF417">
        <v>0</v>
      </c>
      <c r="AG417">
        <v>23</v>
      </c>
      <c r="AH417">
        <v>2</v>
      </c>
      <c r="AI417">
        <v>527</v>
      </c>
      <c r="AJ417">
        <v>3</v>
      </c>
      <c r="AK417">
        <v>0</v>
      </c>
    </row>
    <row r="418" spans="1:37" x14ac:dyDescent="0.25">
      <c r="A418" t="s">
        <v>667</v>
      </c>
      <c r="B418" t="s">
        <v>951</v>
      </c>
      <c r="C418" t="s">
        <v>712</v>
      </c>
      <c r="E418" t="s">
        <v>44</v>
      </c>
      <c r="F418" t="s">
        <v>45</v>
      </c>
      <c r="G418" t="s">
        <v>2676</v>
      </c>
      <c r="H418" t="s">
        <v>2677</v>
      </c>
      <c r="I418">
        <v>250910</v>
      </c>
      <c r="J418">
        <v>477388</v>
      </c>
      <c r="K418" t="s">
        <v>2678</v>
      </c>
      <c r="L418" t="s">
        <v>2679</v>
      </c>
      <c r="M418" t="s">
        <v>45</v>
      </c>
      <c r="N418">
        <v>7</v>
      </c>
      <c r="O418" t="s">
        <v>2680</v>
      </c>
      <c r="P418">
        <v>76</v>
      </c>
      <c r="Q418">
        <v>87</v>
      </c>
      <c r="R418">
        <v>54</v>
      </c>
      <c r="S418">
        <v>16</v>
      </c>
      <c r="T418">
        <v>58</v>
      </c>
      <c r="U418">
        <v>26</v>
      </c>
      <c r="V418">
        <v>131</v>
      </c>
      <c r="W418">
        <v>14</v>
      </c>
      <c r="X418">
        <v>0</v>
      </c>
      <c r="Y418">
        <v>0</v>
      </c>
      <c r="Z418">
        <v>6</v>
      </c>
      <c r="AA418">
        <v>17</v>
      </c>
      <c r="AB418">
        <v>3</v>
      </c>
      <c r="AC418">
        <v>2</v>
      </c>
      <c r="AD418">
        <v>1</v>
      </c>
      <c r="AE418">
        <v>1</v>
      </c>
      <c r="AF418">
        <v>1</v>
      </c>
      <c r="AG418">
        <v>16</v>
      </c>
      <c r="AH418">
        <v>0</v>
      </c>
      <c r="AI418">
        <v>513</v>
      </c>
      <c r="AJ418">
        <v>1</v>
      </c>
      <c r="AK418">
        <v>2</v>
      </c>
    </row>
    <row r="419" spans="1:37" x14ac:dyDescent="0.25">
      <c r="A419" t="s">
        <v>667</v>
      </c>
      <c r="B419" t="s">
        <v>951</v>
      </c>
      <c r="C419" t="s">
        <v>712</v>
      </c>
      <c r="E419" t="s">
        <v>290</v>
      </c>
      <c r="F419" t="s">
        <v>291</v>
      </c>
      <c r="G419" t="s">
        <v>2681</v>
      </c>
      <c r="H419" t="s">
        <v>2682</v>
      </c>
      <c r="I419">
        <v>117994</v>
      </c>
      <c r="J419">
        <v>477456</v>
      </c>
      <c r="K419" t="s">
        <v>2683</v>
      </c>
      <c r="L419" t="s">
        <v>2684</v>
      </c>
      <c r="M419" t="s">
        <v>291</v>
      </c>
      <c r="N419">
        <v>30</v>
      </c>
      <c r="O419" t="s">
        <v>2682</v>
      </c>
      <c r="P419">
        <v>127</v>
      </c>
      <c r="Q419">
        <v>170</v>
      </c>
      <c r="R419">
        <v>124</v>
      </c>
      <c r="S419">
        <v>199</v>
      </c>
      <c r="T419">
        <v>248</v>
      </c>
      <c r="U419">
        <v>87</v>
      </c>
      <c r="V419">
        <v>100</v>
      </c>
      <c r="W419">
        <v>29</v>
      </c>
      <c r="X419">
        <v>6</v>
      </c>
      <c r="Y419">
        <v>1</v>
      </c>
      <c r="Z419">
        <v>12</v>
      </c>
      <c r="AA419">
        <v>83</v>
      </c>
      <c r="AB419">
        <v>2</v>
      </c>
      <c r="AC419">
        <v>5</v>
      </c>
      <c r="AD419">
        <v>0</v>
      </c>
      <c r="AE419">
        <v>4</v>
      </c>
      <c r="AF419">
        <v>3</v>
      </c>
      <c r="AG419">
        <v>72</v>
      </c>
      <c r="AH419">
        <v>0</v>
      </c>
      <c r="AI419">
        <v>1272</v>
      </c>
      <c r="AJ419">
        <v>3</v>
      </c>
      <c r="AK419">
        <v>0</v>
      </c>
    </row>
    <row r="420" spans="1:37" x14ac:dyDescent="0.25">
      <c r="A420" t="s">
        <v>667</v>
      </c>
      <c r="B420" t="s">
        <v>951</v>
      </c>
      <c r="C420" t="s">
        <v>1156</v>
      </c>
      <c r="E420" t="s">
        <v>26</v>
      </c>
      <c r="F420" t="s">
        <v>27</v>
      </c>
      <c r="G420" t="s">
        <v>2685</v>
      </c>
      <c r="H420" t="s">
        <v>2686</v>
      </c>
      <c r="I420">
        <v>80738</v>
      </c>
      <c r="J420">
        <v>452374</v>
      </c>
      <c r="K420" t="s">
        <v>2687</v>
      </c>
      <c r="L420" t="s">
        <v>2688</v>
      </c>
      <c r="M420" t="s">
        <v>710</v>
      </c>
      <c r="N420">
        <v>251</v>
      </c>
      <c r="O420" t="s">
        <v>2689</v>
      </c>
      <c r="P420">
        <v>24</v>
      </c>
      <c r="Q420">
        <v>114</v>
      </c>
      <c r="R420">
        <v>54</v>
      </c>
      <c r="S420">
        <v>18</v>
      </c>
      <c r="T420">
        <v>68</v>
      </c>
      <c r="U420">
        <v>18</v>
      </c>
      <c r="V420">
        <v>61</v>
      </c>
      <c r="W420">
        <v>12</v>
      </c>
      <c r="X420">
        <v>1</v>
      </c>
      <c r="Y420">
        <v>0</v>
      </c>
      <c r="Z420">
        <v>7</v>
      </c>
      <c r="AA420">
        <v>13</v>
      </c>
      <c r="AB420">
        <v>0</v>
      </c>
      <c r="AC420">
        <v>3</v>
      </c>
      <c r="AD420">
        <v>0</v>
      </c>
      <c r="AE420">
        <v>2</v>
      </c>
      <c r="AF420">
        <v>0</v>
      </c>
      <c r="AG420">
        <v>17</v>
      </c>
      <c r="AH420">
        <v>1</v>
      </c>
      <c r="AI420">
        <v>415</v>
      </c>
      <c r="AJ420">
        <v>1</v>
      </c>
      <c r="AK420">
        <v>1</v>
      </c>
    </row>
    <row r="421" spans="1:37" x14ac:dyDescent="0.25">
      <c r="A421" t="s">
        <v>667</v>
      </c>
      <c r="B421" t="s">
        <v>951</v>
      </c>
      <c r="C421" t="s">
        <v>712</v>
      </c>
      <c r="E421" t="s">
        <v>280</v>
      </c>
      <c r="F421" t="s">
        <v>281</v>
      </c>
      <c r="G421" t="s">
        <v>2690</v>
      </c>
      <c r="H421" t="s">
        <v>281</v>
      </c>
      <c r="I421">
        <v>156641</v>
      </c>
      <c r="J421">
        <v>455305</v>
      </c>
      <c r="K421" t="s">
        <v>2691</v>
      </c>
      <c r="L421" t="s">
        <v>2692</v>
      </c>
      <c r="M421" t="s">
        <v>2693</v>
      </c>
      <c r="N421" t="s">
        <v>2694</v>
      </c>
      <c r="O421" t="s">
        <v>2695</v>
      </c>
      <c r="P421">
        <v>127</v>
      </c>
      <c r="Q421">
        <v>56</v>
      </c>
      <c r="R421">
        <v>48</v>
      </c>
      <c r="S421">
        <v>88</v>
      </c>
      <c r="T421">
        <v>81</v>
      </c>
      <c r="U421">
        <v>26</v>
      </c>
      <c r="V421">
        <v>35</v>
      </c>
      <c r="W421">
        <v>290</v>
      </c>
      <c r="X421">
        <v>6</v>
      </c>
      <c r="Y421">
        <v>0</v>
      </c>
      <c r="Z421">
        <v>11</v>
      </c>
      <c r="AA421">
        <v>42</v>
      </c>
      <c r="AB421">
        <v>0</v>
      </c>
      <c r="AC421">
        <v>6</v>
      </c>
      <c r="AD421">
        <v>0</v>
      </c>
      <c r="AE421">
        <v>2</v>
      </c>
      <c r="AF421">
        <v>0</v>
      </c>
      <c r="AG421">
        <v>15</v>
      </c>
      <c r="AH421">
        <v>0</v>
      </c>
      <c r="AI421">
        <v>833</v>
      </c>
      <c r="AJ421">
        <v>5</v>
      </c>
      <c r="AK421">
        <v>1</v>
      </c>
    </row>
    <row r="422" spans="1:37" x14ac:dyDescent="0.25">
      <c r="A422" t="s">
        <v>667</v>
      </c>
      <c r="B422" t="s">
        <v>1006</v>
      </c>
      <c r="C422" t="s">
        <v>712</v>
      </c>
      <c r="E422" t="s">
        <v>130</v>
      </c>
      <c r="F422" t="s">
        <v>131</v>
      </c>
      <c r="G422" t="s">
        <v>1549</v>
      </c>
      <c r="H422" t="s">
        <v>1550</v>
      </c>
      <c r="I422">
        <v>89318</v>
      </c>
      <c r="J422">
        <v>425743</v>
      </c>
      <c r="K422" t="s">
        <v>2696</v>
      </c>
      <c r="L422" t="s">
        <v>2697</v>
      </c>
      <c r="M422" t="s">
        <v>2698</v>
      </c>
      <c r="N422">
        <v>13</v>
      </c>
      <c r="O422" t="s">
        <v>2699</v>
      </c>
      <c r="P422">
        <v>88</v>
      </c>
      <c r="Q422">
        <v>86</v>
      </c>
      <c r="R422">
        <v>40</v>
      </c>
      <c r="S422">
        <v>100</v>
      </c>
      <c r="T422">
        <v>89</v>
      </c>
      <c r="U422">
        <v>19</v>
      </c>
      <c r="V422">
        <v>39</v>
      </c>
      <c r="W422">
        <v>76</v>
      </c>
      <c r="X422">
        <v>4</v>
      </c>
      <c r="Y422">
        <v>0</v>
      </c>
      <c r="Z422">
        <v>2</v>
      </c>
      <c r="AA422">
        <v>11</v>
      </c>
      <c r="AB422">
        <v>0</v>
      </c>
      <c r="AC422">
        <v>2</v>
      </c>
      <c r="AD422">
        <v>0</v>
      </c>
      <c r="AE422">
        <v>0</v>
      </c>
      <c r="AF422">
        <v>3</v>
      </c>
      <c r="AG422">
        <v>27</v>
      </c>
      <c r="AH422">
        <v>2</v>
      </c>
      <c r="AI422">
        <v>1419</v>
      </c>
      <c r="AJ422">
        <v>0</v>
      </c>
      <c r="AK422">
        <v>0</v>
      </c>
    </row>
    <row r="423" spans="1:37" x14ac:dyDescent="0.25">
      <c r="A423" t="s">
        <v>667</v>
      </c>
      <c r="B423" t="s">
        <v>929</v>
      </c>
      <c r="C423" t="s">
        <v>712</v>
      </c>
      <c r="E423" t="s">
        <v>278</v>
      </c>
      <c r="F423" t="s">
        <v>279</v>
      </c>
      <c r="G423" t="s">
        <v>2700</v>
      </c>
      <c r="H423" t="s">
        <v>2701</v>
      </c>
      <c r="I423">
        <v>148648</v>
      </c>
      <c r="J423">
        <v>458900</v>
      </c>
      <c r="K423" t="s">
        <v>2702</v>
      </c>
      <c r="L423" t="s">
        <v>2703</v>
      </c>
      <c r="M423" t="s">
        <v>2701</v>
      </c>
      <c r="N423">
        <v>27</v>
      </c>
      <c r="O423" t="s">
        <v>2704</v>
      </c>
      <c r="P423">
        <v>43</v>
      </c>
      <c r="Q423">
        <v>117</v>
      </c>
      <c r="R423">
        <v>33</v>
      </c>
      <c r="S423">
        <v>98</v>
      </c>
      <c r="T423">
        <v>106</v>
      </c>
      <c r="U423">
        <v>42</v>
      </c>
      <c r="V423">
        <v>49</v>
      </c>
      <c r="W423">
        <v>24</v>
      </c>
      <c r="X423">
        <v>2</v>
      </c>
      <c r="Y423">
        <v>0</v>
      </c>
      <c r="Z423">
        <v>10</v>
      </c>
      <c r="AA423">
        <v>14</v>
      </c>
      <c r="AB423">
        <v>2</v>
      </c>
      <c r="AC423">
        <v>2</v>
      </c>
      <c r="AD423">
        <v>0</v>
      </c>
      <c r="AE423">
        <v>2</v>
      </c>
      <c r="AF423">
        <v>0</v>
      </c>
      <c r="AG423">
        <v>25</v>
      </c>
      <c r="AH423">
        <v>1</v>
      </c>
      <c r="AI423">
        <v>0</v>
      </c>
      <c r="AJ423">
        <v>2</v>
      </c>
      <c r="AK423">
        <v>6</v>
      </c>
    </row>
    <row r="424" spans="1:37" x14ac:dyDescent="0.25">
      <c r="A424" t="s">
        <v>957</v>
      </c>
      <c r="C424" t="s">
        <v>700</v>
      </c>
      <c r="E424" t="s">
        <v>314</v>
      </c>
      <c r="F424" t="s">
        <v>315</v>
      </c>
      <c r="G424" t="s">
        <v>2705</v>
      </c>
      <c r="H424" t="s">
        <v>2706</v>
      </c>
      <c r="I424">
        <v>134026</v>
      </c>
      <c r="J424">
        <v>518689</v>
      </c>
      <c r="K424" t="s">
        <v>2707</v>
      </c>
      <c r="L424" t="s">
        <v>2708</v>
      </c>
      <c r="M424" t="s">
        <v>315</v>
      </c>
      <c r="N424">
        <v>82</v>
      </c>
      <c r="O424" t="s">
        <v>2709</v>
      </c>
      <c r="P424">
        <v>23</v>
      </c>
      <c r="Q424">
        <v>82</v>
      </c>
      <c r="R424">
        <v>25</v>
      </c>
      <c r="S424">
        <v>28</v>
      </c>
      <c r="T424">
        <v>37</v>
      </c>
      <c r="U424">
        <v>27</v>
      </c>
      <c r="V424">
        <v>76</v>
      </c>
      <c r="W424">
        <v>7</v>
      </c>
      <c r="X424">
        <v>3</v>
      </c>
      <c r="Y424">
        <v>0</v>
      </c>
      <c r="Z424">
        <v>1</v>
      </c>
      <c r="AA424">
        <v>10</v>
      </c>
      <c r="AB424">
        <v>1</v>
      </c>
      <c r="AC424">
        <v>1</v>
      </c>
      <c r="AD424">
        <v>0</v>
      </c>
      <c r="AE424">
        <v>0</v>
      </c>
      <c r="AF424">
        <v>2</v>
      </c>
      <c r="AG424">
        <v>16</v>
      </c>
      <c r="AH424">
        <v>1</v>
      </c>
      <c r="AI424">
        <v>1470</v>
      </c>
      <c r="AJ424">
        <v>1</v>
      </c>
      <c r="AK424">
        <v>1</v>
      </c>
    </row>
    <row r="425" spans="1:37" x14ac:dyDescent="0.25">
      <c r="A425" t="s">
        <v>957</v>
      </c>
      <c r="C425" t="s">
        <v>700</v>
      </c>
      <c r="E425" t="s">
        <v>50</v>
      </c>
      <c r="F425" t="s">
        <v>51</v>
      </c>
      <c r="G425" t="s">
        <v>2710</v>
      </c>
      <c r="H425" t="s">
        <v>2711</v>
      </c>
      <c r="I425">
        <v>187488</v>
      </c>
      <c r="J425">
        <v>428245</v>
      </c>
      <c r="K425" t="s">
        <v>2712</v>
      </c>
      <c r="L425" t="s">
        <v>2713</v>
      </c>
      <c r="M425" t="s">
        <v>51</v>
      </c>
      <c r="N425">
        <v>7</v>
      </c>
      <c r="O425" t="s">
        <v>2714</v>
      </c>
      <c r="P425">
        <v>32</v>
      </c>
      <c r="Q425">
        <v>18</v>
      </c>
      <c r="R425">
        <v>37</v>
      </c>
      <c r="S425">
        <v>64</v>
      </c>
      <c r="T425">
        <v>149</v>
      </c>
      <c r="U425">
        <v>79</v>
      </c>
      <c r="V425">
        <v>39</v>
      </c>
      <c r="W425">
        <v>2</v>
      </c>
      <c r="X425">
        <v>4</v>
      </c>
      <c r="Y425">
        <v>0</v>
      </c>
      <c r="Z425">
        <v>10</v>
      </c>
      <c r="AA425">
        <v>2</v>
      </c>
      <c r="AB425">
        <v>1</v>
      </c>
      <c r="AC425">
        <v>0</v>
      </c>
      <c r="AD425">
        <v>0</v>
      </c>
      <c r="AE425">
        <v>0</v>
      </c>
      <c r="AF425">
        <v>0</v>
      </c>
      <c r="AG425">
        <v>18</v>
      </c>
      <c r="AH425">
        <v>0</v>
      </c>
      <c r="AI425">
        <v>1500</v>
      </c>
      <c r="AJ425">
        <v>5</v>
      </c>
      <c r="AK425">
        <v>0</v>
      </c>
    </row>
    <row r="426" spans="1:37" x14ac:dyDescent="0.25">
      <c r="A426" t="s">
        <v>957</v>
      </c>
      <c r="C426" t="s">
        <v>1156</v>
      </c>
      <c r="E426" t="s">
        <v>44</v>
      </c>
      <c r="F426" t="s">
        <v>45</v>
      </c>
      <c r="G426" t="s">
        <v>2715</v>
      </c>
      <c r="H426" t="s">
        <v>2716</v>
      </c>
      <c r="I426">
        <v>250195</v>
      </c>
      <c r="J426">
        <v>476828</v>
      </c>
      <c r="K426" t="s">
        <v>2717</v>
      </c>
      <c r="L426" t="s">
        <v>2718</v>
      </c>
      <c r="M426" t="s">
        <v>45</v>
      </c>
      <c r="N426">
        <v>4</v>
      </c>
      <c r="O426" t="s">
        <v>2719</v>
      </c>
      <c r="P426">
        <v>118</v>
      </c>
      <c r="Q426">
        <v>75</v>
      </c>
      <c r="R426">
        <v>63</v>
      </c>
      <c r="S426">
        <v>54</v>
      </c>
      <c r="T426">
        <v>80</v>
      </c>
      <c r="U426">
        <v>33</v>
      </c>
      <c r="V426">
        <v>123</v>
      </c>
      <c r="W426">
        <v>15</v>
      </c>
      <c r="X426">
        <v>1</v>
      </c>
      <c r="Y426">
        <v>0</v>
      </c>
      <c r="Z426">
        <v>5</v>
      </c>
      <c r="AA426">
        <v>10</v>
      </c>
      <c r="AB426">
        <v>0</v>
      </c>
      <c r="AC426">
        <v>0</v>
      </c>
      <c r="AD426">
        <v>0</v>
      </c>
      <c r="AE426">
        <v>4</v>
      </c>
      <c r="AF426">
        <v>0</v>
      </c>
      <c r="AG426">
        <v>22</v>
      </c>
      <c r="AH426">
        <v>0</v>
      </c>
      <c r="AI426">
        <v>1700</v>
      </c>
      <c r="AJ426">
        <v>3</v>
      </c>
      <c r="AK426">
        <v>1</v>
      </c>
    </row>
    <row r="427" spans="1:37" x14ac:dyDescent="0.25">
      <c r="A427" t="s">
        <v>667</v>
      </c>
      <c r="B427" t="s">
        <v>945</v>
      </c>
      <c r="C427" t="s">
        <v>712</v>
      </c>
      <c r="E427" t="s">
        <v>585</v>
      </c>
      <c r="F427" t="s">
        <v>586</v>
      </c>
      <c r="G427" t="s">
        <v>2720</v>
      </c>
      <c r="H427" t="s">
        <v>586</v>
      </c>
      <c r="I427">
        <v>242002</v>
      </c>
      <c r="J427">
        <v>588460</v>
      </c>
      <c r="K427" t="s">
        <v>2721</v>
      </c>
      <c r="L427" t="s">
        <v>2722</v>
      </c>
      <c r="M427" t="s">
        <v>2723</v>
      </c>
      <c r="N427">
        <v>1</v>
      </c>
      <c r="O427" t="s">
        <v>2724</v>
      </c>
      <c r="P427">
        <v>128</v>
      </c>
      <c r="Q427">
        <v>48</v>
      </c>
      <c r="R427">
        <v>68</v>
      </c>
      <c r="S427">
        <v>15</v>
      </c>
      <c r="T427">
        <v>53</v>
      </c>
      <c r="U427">
        <v>45</v>
      </c>
      <c r="V427">
        <v>47</v>
      </c>
      <c r="W427">
        <v>146</v>
      </c>
      <c r="X427">
        <v>2</v>
      </c>
      <c r="Y427">
        <v>0</v>
      </c>
      <c r="Z427">
        <v>2</v>
      </c>
      <c r="AA427">
        <v>9</v>
      </c>
      <c r="AB427">
        <v>1</v>
      </c>
      <c r="AC427">
        <v>2</v>
      </c>
      <c r="AD427">
        <v>0</v>
      </c>
      <c r="AE427">
        <v>1</v>
      </c>
      <c r="AF427">
        <v>2</v>
      </c>
      <c r="AG427">
        <v>11</v>
      </c>
      <c r="AH427">
        <v>0</v>
      </c>
      <c r="AI427">
        <v>580</v>
      </c>
      <c r="AJ427">
        <v>0</v>
      </c>
      <c r="AK427">
        <v>0</v>
      </c>
    </row>
    <row r="428" spans="1:37" x14ac:dyDescent="0.25">
      <c r="A428" t="s">
        <v>667</v>
      </c>
      <c r="B428" t="s">
        <v>929</v>
      </c>
      <c r="C428" t="s">
        <v>712</v>
      </c>
      <c r="E428" t="s">
        <v>118</v>
      </c>
      <c r="F428" t="s">
        <v>119</v>
      </c>
      <c r="G428" t="s">
        <v>978</v>
      </c>
      <c r="H428" t="s">
        <v>979</v>
      </c>
      <c r="I428">
        <v>121148</v>
      </c>
      <c r="J428">
        <v>484800</v>
      </c>
      <c r="K428" t="s">
        <v>2725</v>
      </c>
      <c r="L428" t="s">
        <v>2726</v>
      </c>
      <c r="M428" t="s">
        <v>119</v>
      </c>
      <c r="N428">
        <v>268</v>
      </c>
      <c r="O428" t="s">
        <v>2727</v>
      </c>
      <c r="P428">
        <v>21</v>
      </c>
      <c r="Q428">
        <v>21</v>
      </c>
      <c r="R428">
        <v>44</v>
      </c>
      <c r="S428">
        <v>59</v>
      </c>
      <c r="T428">
        <v>160</v>
      </c>
      <c r="U428">
        <v>67</v>
      </c>
      <c r="V428">
        <v>36</v>
      </c>
      <c r="W428">
        <v>5</v>
      </c>
      <c r="X428">
        <v>3</v>
      </c>
      <c r="Y428">
        <v>0</v>
      </c>
      <c r="Z428">
        <v>13</v>
      </c>
      <c r="AA428">
        <v>1</v>
      </c>
      <c r="AB428">
        <v>0</v>
      </c>
      <c r="AC428">
        <v>0</v>
      </c>
      <c r="AD428">
        <v>1</v>
      </c>
      <c r="AE428">
        <v>0</v>
      </c>
      <c r="AF428">
        <v>1</v>
      </c>
      <c r="AG428">
        <v>37</v>
      </c>
      <c r="AH428">
        <v>1</v>
      </c>
      <c r="AI428">
        <v>0</v>
      </c>
      <c r="AJ428">
        <v>2</v>
      </c>
      <c r="AK428">
        <v>2</v>
      </c>
    </row>
    <row r="429" spans="1:37" x14ac:dyDescent="0.25">
      <c r="A429" t="s">
        <v>957</v>
      </c>
      <c r="C429" t="s">
        <v>1156</v>
      </c>
      <c r="E429" t="s">
        <v>42</v>
      </c>
      <c r="F429" t="s">
        <v>43</v>
      </c>
      <c r="G429" t="s">
        <v>2728</v>
      </c>
      <c r="H429" t="s">
        <v>2729</v>
      </c>
      <c r="I429">
        <v>227795</v>
      </c>
      <c r="J429">
        <v>486367</v>
      </c>
      <c r="K429" t="s">
        <v>2730</v>
      </c>
      <c r="L429" t="s">
        <v>2731</v>
      </c>
      <c r="M429" t="s">
        <v>790</v>
      </c>
      <c r="N429">
        <v>3514</v>
      </c>
      <c r="O429" t="s">
        <v>2732</v>
      </c>
      <c r="P429">
        <v>261</v>
      </c>
      <c r="Q429">
        <v>39</v>
      </c>
      <c r="R429">
        <v>39</v>
      </c>
      <c r="S429">
        <v>40</v>
      </c>
      <c r="T429">
        <v>33</v>
      </c>
      <c r="U429">
        <v>15</v>
      </c>
      <c r="V429">
        <v>41</v>
      </c>
      <c r="W429">
        <v>30</v>
      </c>
      <c r="X429">
        <v>1</v>
      </c>
      <c r="Y429">
        <v>0</v>
      </c>
      <c r="Z429">
        <v>4</v>
      </c>
      <c r="AA429">
        <v>12</v>
      </c>
      <c r="AB429">
        <v>1</v>
      </c>
      <c r="AC429">
        <v>1</v>
      </c>
      <c r="AD429">
        <v>0</v>
      </c>
      <c r="AE429">
        <v>1</v>
      </c>
      <c r="AF429">
        <v>0</v>
      </c>
      <c r="AG429">
        <v>12</v>
      </c>
      <c r="AH429">
        <v>0</v>
      </c>
      <c r="AI429">
        <v>1612</v>
      </c>
      <c r="AJ429">
        <v>0</v>
      </c>
      <c r="AK429">
        <v>2</v>
      </c>
    </row>
    <row r="430" spans="1:37" x14ac:dyDescent="0.25">
      <c r="A430" t="s">
        <v>667</v>
      </c>
      <c r="B430" t="s">
        <v>1555</v>
      </c>
      <c r="C430" t="s">
        <v>712</v>
      </c>
      <c r="D430" t="s">
        <v>1168</v>
      </c>
      <c r="E430" t="s">
        <v>118</v>
      </c>
      <c r="F430" t="s">
        <v>119</v>
      </c>
      <c r="G430" t="s">
        <v>2526</v>
      </c>
      <c r="H430" t="s">
        <v>2527</v>
      </c>
      <c r="I430">
        <v>121685</v>
      </c>
      <c r="J430">
        <v>485556</v>
      </c>
      <c r="K430" t="s">
        <v>2733</v>
      </c>
      <c r="L430" t="s">
        <v>2529</v>
      </c>
      <c r="M430" t="s">
        <v>119</v>
      </c>
      <c r="N430">
        <v>203</v>
      </c>
      <c r="O430" t="s">
        <v>2734</v>
      </c>
      <c r="P430">
        <v>11</v>
      </c>
      <c r="Q430">
        <v>211</v>
      </c>
      <c r="R430">
        <v>70</v>
      </c>
      <c r="S430">
        <v>64</v>
      </c>
      <c r="T430">
        <v>168</v>
      </c>
      <c r="U430">
        <v>109</v>
      </c>
      <c r="V430">
        <v>44</v>
      </c>
      <c r="W430">
        <v>1</v>
      </c>
      <c r="X430">
        <v>10</v>
      </c>
      <c r="Y430">
        <v>0</v>
      </c>
      <c r="Z430">
        <v>15</v>
      </c>
      <c r="AA430">
        <v>4</v>
      </c>
      <c r="AB430">
        <v>3</v>
      </c>
      <c r="AC430">
        <v>0</v>
      </c>
      <c r="AD430">
        <v>1</v>
      </c>
      <c r="AE430">
        <v>1</v>
      </c>
      <c r="AF430">
        <v>1</v>
      </c>
      <c r="AG430">
        <v>22</v>
      </c>
      <c r="AH430">
        <v>1</v>
      </c>
      <c r="AI430">
        <v>551</v>
      </c>
      <c r="AJ430">
        <v>4</v>
      </c>
      <c r="AK430">
        <v>1</v>
      </c>
    </row>
    <row r="431" spans="1:37" x14ac:dyDescent="0.25">
      <c r="A431" t="s">
        <v>667</v>
      </c>
      <c r="B431" t="s">
        <v>2735</v>
      </c>
      <c r="C431" t="s">
        <v>712</v>
      </c>
      <c r="E431" t="s">
        <v>264</v>
      </c>
      <c r="F431" t="s">
        <v>265</v>
      </c>
      <c r="G431" t="s">
        <v>2736</v>
      </c>
      <c r="H431" t="s">
        <v>265</v>
      </c>
      <c r="I431">
        <v>140797</v>
      </c>
      <c r="J431">
        <v>457453</v>
      </c>
      <c r="K431" t="s">
        <v>2737</v>
      </c>
      <c r="L431" t="s">
        <v>2738</v>
      </c>
      <c r="M431" t="s">
        <v>265</v>
      </c>
      <c r="N431">
        <v>14</v>
      </c>
      <c r="O431" t="s">
        <v>2739</v>
      </c>
      <c r="P431">
        <v>92</v>
      </c>
      <c r="Q431">
        <v>32</v>
      </c>
      <c r="R431">
        <v>51</v>
      </c>
      <c r="S431">
        <v>68</v>
      </c>
      <c r="T431">
        <v>127</v>
      </c>
      <c r="U431">
        <v>73</v>
      </c>
      <c r="V431">
        <v>38</v>
      </c>
      <c r="W431">
        <v>43</v>
      </c>
      <c r="X431">
        <v>2</v>
      </c>
      <c r="Y431">
        <v>1</v>
      </c>
      <c r="Z431">
        <v>5</v>
      </c>
      <c r="AA431">
        <v>10</v>
      </c>
      <c r="AB431">
        <v>4</v>
      </c>
      <c r="AC431">
        <v>0</v>
      </c>
      <c r="AD431">
        <v>2</v>
      </c>
      <c r="AE431">
        <v>0</v>
      </c>
      <c r="AF431">
        <v>0</v>
      </c>
      <c r="AG431">
        <v>33</v>
      </c>
      <c r="AH431">
        <v>0</v>
      </c>
      <c r="AI431">
        <v>9999</v>
      </c>
      <c r="AJ431">
        <v>1</v>
      </c>
      <c r="AK431">
        <v>6</v>
      </c>
    </row>
    <row r="432" spans="1:37" x14ac:dyDescent="0.25">
      <c r="A432" t="s">
        <v>957</v>
      </c>
      <c r="C432" t="s">
        <v>1156</v>
      </c>
      <c r="E432" t="s">
        <v>518</v>
      </c>
      <c r="F432" t="s">
        <v>519</v>
      </c>
      <c r="G432" t="s">
        <v>2740</v>
      </c>
      <c r="H432" t="s">
        <v>2741</v>
      </c>
      <c r="I432">
        <v>95362</v>
      </c>
      <c r="J432">
        <v>400397</v>
      </c>
      <c r="K432" t="s">
        <v>2742</v>
      </c>
      <c r="L432" t="s">
        <v>2743</v>
      </c>
      <c r="M432" t="s">
        <v>2744</v>
      </c>
      <c r="N432">
        <v>1</v>
      </c>
      <c r="O432" t="s">
        <v>2745</v>
      </c>
      <c r="P432">
        <v>156</v>
      </c>
      <c r="Q432">
        <v>120</v>
      </c>
      <c r="R432">
        <v>40</v>
      </c>
      <c r="S432">
        <v>73</v>
      </c>
      <c r="T432">
        <v>62</v>
      </c>
      <c r="U432">
        <v>16</v>
      </c>
      <c r="V432">
        <v>64</v>
      </c>
      <c r="W432">
        <v>7</v>
      </c>
      <c r="X432">
        <v>2</v>
      </c>
      <c r="Y432">
        <v>0</v>
      </c>
      <c r="Z432">
        <v>7</v>
      </c>
      <c r="AA432">
        <v>28</v>
      </c>
      <c r="AB432">
        <v>2</v>
      </c>
      <c r="AC432">
        <v>5</v>
      </c>
      <c r="AD432">
        <v>0</v>
      </c>
      <c r="AE432">
        <v>3</v>
      </c>
      <c r="AF432">
        <v>2</v>
      </c>
      <c r="AG432">
        <v>27</v>
      </c>
      <c r="AH432">
        <v>1</v>
      </c>
      <c r="AI432">
        <v>1903</v>
      </c>
      <c r="AJ432">
        <v>2</v>
      </c>
      <c r="AK432">
        <v>1</v>
      </c>
    </row>
    <row r="433" spans="1:37" x14ac:dyDescent="0.25">
      <c r="A433" t="s">
        <v>667</v>
      </c>
      <c r="B433" t="s">
        <v>929</v>
      </c>
      <c r="C433" t="s">
        <v>700</v>
      </c>
      <c r="D433" t="s">
        <v>2746</v>
      </c>
      <c r="E433" t="s">
        <v>326</v>
      </c>
      <c r="F433" t="s">
        <v>327</v>
      </c>
      <c r="G433" t="s">
        <v>2747</v>
      </c>
      <c r="H433" t="s">
        <v>2748</v>
      </c>
      <c r="I433">
        <v>124464</v>
      </c>
      <c r="J433">
        <v>482847</v>
      </c>
      <c r="K433" t="s">
        <v>2749</v>
      </c>
      <c r="L433" t="s">
        <v>2750</v>
      </c>
      <c r="M433" t="s">
        <v>2748</v>
      </c>
      <c r="N433">
        <v>5</v>
      </c>
      <c r="O433" t="s">
        <v>2751</v>
      </c>
      <c r="P433">
        <v>73</v>
      </c>
      <c r="Q433">
        <v>146</v>
      </c>
      <c r="R433">
        <v>111</v>
      </c>
      <c r="S433">
        <v>72</v>
      </c>
      <c r="T433">
        <v>165</v>
      </c>
      <c r="U433">
        <v>70</v>
      </c>
      <c r="V433">
        <v>53</v>
      </c>
      <c r="W433">
        <v>14</v>
      </c>
      <c r="X433">
        <v>4</v>
      </c>
      <c r="Y433">
        <v>0</v>
      </c>
      <c r="Z433">
        <v>8</v>
      </c>
      <c r="AA433">
        <v>36</v>
      </c>
      <c r="AB433">
        <v>2</v>
      </c>
      <c r="AC433">
        <v>7</v>
      </c>
      <c r="AD433">
        <v>1</v>
      </c>
      <c r="AE433">
        <v>2</v>
      </c>
      <c r="AF433">
        <v>0</v>
      </c>
      <c r="AG433">
        <v>61</v>
      </c>
      <c r="AH433">
        <v>2</v>
      </c>
      <c r="AI433">
        <v>0</v>
      </c>
      <c r="AJ433">
        <v>6</v>
      </c>
      <c r="AK433">
        <v>3</v>
      </c>
    </row>
    <row r="434" spans="1:37" x14ac:dyDescent="0.25">
      <c r="A434" t="s">
        <v>957</v>
      </c>
      <c r="C434" t="s">
        <v>1156</v>
      </c>
      <c r="E434" t="s">
        <v>332</v>
      </c>
      <c r="F434" t="s">
        <v>333</v>
      </c>
      <c r="G434" t="s">
        <v>2752</v>
      </c>
      <c r="H434" t="s">
        <v>2753</v>
      </c>
      <c r="I434">
        <v>120501</v>
      </c>
      <c r="J434">
        <v>566712</v>
      </c>
      <c r="K434" t="s">
        <v>2754</v>
      </c>
      <c r="L434" t="s">
        <v>2755</v>
      </c>
      <c r="M434" t="s">
        <v>2756</v>
      </c>
      <c r="N434">
        <v>8</v>
      </c>
      <c r="O434" t="s">
        <v>2757</v>
      </c>
      <c r="P434">
        <v>113</v>
      </c>
      <c r="Q434">
        <v>52</v>
      </c>
      <c r="R434">
        <v>33</v>
      </c>
      <c r="S434">
        <v>45</v>
      </c>
      <c r="T434">
        <v>68</v>
      </c>
      <c r="U434">
        <v>56</v>
      </c>
      <c r="V434">
        <v>49</v>
      </c>
      <c r="W434">
        <v>52</v>
      </c>
      <c r="X434">
        <v>3</v>
      </c>
      <c r="Y434">
        <v>0</v>
      </c>
      <c r="Z434">
        <v>6</v>
      </c>
      <c r="AA434">
        <v>8</v>
      </c>
      <c r="AB434">
        <v>0</v>
      </c>
      <c r="AC434">
        <v>1</v>
      </c>
      <c r="AD434">
        <v>2</v>
      </c>
      <c r="AE434">
        <v>1</v>
      </c>
      <c r="AF434">
        <v>0</v>
      </c>
      <c r="AG434">
        <v>20</v>
      </c>
      <c r="AH434">
        <v>0</v>
      </c>
      <c r="AI434">
        <v>894</v>
      </c>
      <c r="AJ434">
        <v>5</v>
      </c>
      <c r="AK434">
        <v>1</v>
      </c>
    </row>
    <row r="435" spans="1:37" x14ac:dyDescent="0.25">
      <c r="A435" t="s">
        <v>667</v>
      </c>
      <c r="B435" t="s">
        <v>951</v>
      </c>
      <c r="C435" t="s">
        <v>700</v>
      </c>
      <c r="E435" t="s">
        <v>438</v>
      </c>
      <c r="F435" t="s">
        <v>439</v>
      </c>
      <c r="G435" t="s">
        <v>2758</v>
      </c>
      <c r="H435" t="s">
        <v>2759</v>
      </c>
      <c r="I435">
        <v>162688</v>
      </c>
      <c r="J435">
        <v>382000</v>
      </c>
      <c r="K435" t="s">
        <v>2760</v>
      </c>
      <c r="L435" t="s">
        <v>2761</v>
      </c>
      <c r="M435" t="s">
        <v>439</v>
      </c>
      <c r="N435">
        <v>35</v>
      </c>
      <c r="O435" t="s">
        <v>2762</v>
      </c>
      <c r="P435">
        <v>31</v>
      </c>
      <c r="Q435">
        <v>18</v>
      </c>
      <c r="R435">
        <v>35</v>
      </c>
      <c r="S435">
        <v>46</v>
      </c>
      <c r="T435">
        <v>103</v>
      </c>
      <c r="U435">
        <v>85</v>
      </c>
      <c r="V435">
        <v>41</v>
      </c>
      <c r="W435">
        <v>4</v>
      </c>
      <c r="X435">
        <v>5</v>
      </c>
      <c r="Y435">
        <v>0</v>
      </c>
      <c r="Z435">
        <v>5</v>
      </c>
      <c r="AA435">
        <v>14</v>
      </c>
      <c r="AB435">
        <v>0</v>
      </c>
      <c r="AC435">
        <v>1</v>
      </c>
      <c r="AD435">
        <v>2</v>
      </c>
      <c r="AE435">
        <v>0</v>
      </c>
      <c r="AF435">
        <v>0</v>
      </c>
      <c r="AG435">
        <v>24</v>
      </c>
      <c r="AH435">
        <v>0</v>
      </c>
      <c r="AI435">
        <v>413</v>
      </c>
      <c r="AJ435">
        <v>0</v>
      </c>
      <c r="AK435">
        <v>2</v>
      </c>
    </row>
    <row r="436" spans="1:37" x14ac:dyDescent="0.25">
      <c r="A436" t="s">
        <v>667</v>
      </c>
      <c r="B436" t="s">
        <v>951</v>
      </c>
      <c r="C436" t="s">
        <v>712</v>
      </c>
      <c r="E436" t="s">
        <v>112</v>
      </c>
      <c r="F436" t="s">
        <v>113</v>
      </c>
      <c r="G436" t="s">
        <v>2322</v>
      </c>
      <c r="H436" t="s">
        <v>2323</v>
      </c>
      <c r="I436">
        <v>136219</v>
      </c>
      <c r="J436">
        <v>459485</v>
      </c>
      <c r="K436" t="s">
        <v>2763</v>
      </c>
      <c r="L436" t="s">
        <v>2764</v>
      </c>
      <c r="M436" t="s">
        <v>113</v>
      </c>
      <c r="N436">
        <v>65</v>
      </c>
      <c r="O436" t="s">
        <v>2765</v>
      </c>
      <c r="P436">
        <v>53</v>
      </c>
      <c r="Q436">
        <v>74</v>
      </c>
      <c r="R436">
        <v>70</v>
      </c>
      <c r="S436">
        <v>25</v>
      </c>
      <c r="T436">
        <v>69</v>
      </c>
      <c r="U436">
        <v>42</v>
      </c>
      <c r="V436">
        <v>61</v>
      </c>
      <c r="W436">
        <v>23</v>
      </c>
      <c r="X436">
        <v>1</v>
      </c>
      <c r="Y436">
        <v>0</v>
      </c>
      <c r="Z436">
        <v>3</v>
      </c>
      <c r="AA436">
        <v>9</v>
      </c>
      <c r="AB436">
        <v>2</v>
      </c>
      <c r="AC436">
        <v>1</v>
      </c>
      <c r="AD436">
        <v>0</v>
      </c>
      <c r="AE436">
        <v>0</v>
      </c>
      <c r="AF436">
        <v>1</v>
      </c>
      <c r="AG436">
        <v>20</v>
      </c>
      <c r="AH436">
        <v>0</v>
      </c>
      <c r="AI436">
        <v>457</v>
      </c>
      <c r="AJ436">
        <v>2</v>
      </c>
      <c r="AK436">
        <v>1</v>
      </c>
    </row>
    <row r="437" spans="1:37" x14ac:dyDescent="0.25">
      <c r="A437" t="s">
        <v>957</v>
      </c>
      <c r="C437" t="s">
        <v>1156</v>
      </c>
      <c r="E437" t="s">
        <v>414</v>
      </c>
      <c r="F437" t="s">
        <v>415</v>
      </c>
      <c r="G437" t="s">
        <v>2766</v>
      </c>
      <c r="H437" t="s">
        <v>2767</v>
      </c>
      <c r="I437">
        <v>48900</v>
      </c>
      <c r="J437">
        <v>391458</v>
      </c>
      <c r="K437" t="s">
        <v>2768</v>
      </c>
      <c r="L437" t="s">
        <v>2769</v>
      </c>
      <c r="M437" t="s">
        <v>2770</v>
      </c>
      <c r="N437">
        <v>20</v>
      </c>
      <c r="O437" t="s">
        <v>2771</v>
      </c>
      <c r="P437">
        <v>94</v>
      </c>
      <c r="Q437">
        <v>39</v>
      </c>
      <c r="R437">
        <v>39</v>
      </c>
      <c r="S437">
        <v>59</v>
      </c>
      <c r="T437">
        <v>51</v>
      </c>
      <c r="U437">
        <v>27</v>
      </c>
      <c r="V437">
        <v>32</v>
      </c>
      <c r="W437">
        <v>68</v>
      </c>
      <c r="X437">
        <v>2</v>
      </c>
      <c r="Y437">
        <v>0</v>
      </c>
      <c r="Z437">
        <v>3</v>
      </c>
      <c r="AA437">
        <v>13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15</v>
      </c>
      <c r="AH437">
        <v>1</v>
      </c>
      <c r="AI437">
        <v>912</v>
      </c>
      <c r="AJ437">
        <v>0</v>
      </c>
      <c r="AK437">
        <v>0</v>
      </c>
    </row>
    <row r="438" spans="1:37" x14ac:dyDescent="0.25">
      <c r="A438" t="s">
        <v>667</v>
      </c>
      <c r="B438" t="s">
        <v>1006</v>
      </c>
      <c r="C438" t="s">
        <v>712</v>
      </c>
      <c r="E438" t="s">
        <v>544</v>
      </c>
      <c r="F438" t="s">
        <v>545</v>
      </c>
      <c r="G438" t="s">
        <v>1615</v>
      </c>
      <c r="H438" t="s">
        <v>1616</v>
      </c>
      <c r="I438">
        <v>190520</v>
      </c>
      <c r="J438">
        <v>314146</v>
      </c>
      <c r="K438" t="s">
        <v>2772</v>
      </c>
      <c r="L438" t="s">
        <v>2773</v>
      </c>
      <c r="M438" t="s">
        <v>2774</v>
      </c>
      <c r="N438">
        <v>13</v>
      </c>
      <c r="O438" t="s">
        <v>2775</v>
      </c>
      <c r="P438">
        <v>102</v>
      </c>
      <c r="Q438">
        <v>77</v>
      </c>
      <c r="R438">
        <v>23</v>
      </c>
      <c r="S438">
        <v>27</v>
      </c>
      <c r="T438">
        <v>62</v>
      </c>
      <c r="U438">
        <v>32</v>
      </c>
      <c r="V438">
        <v>36</v>
      </c>
      <c r="W438">
        <v>1</v>
      </c>
      <c r="X438">
        <v>3</v>
      </c>
      <c r="Y438">
        <v>0</v>
      </c>
      <c r="Z438">
        <v>1</v>
      </c>
      <c r="AA438">
        <v>20</v>
      </c>
      <c r="AB438">
        <v>1</v>
      </c>
      <c r="AC438">
        <v>0</v>
      </c>
      <c r="AD438">
        <v>0</v>
      </c>
      <c r="AE438">
        <v>0</v>
      </c>
      <c r="AF438">
        <v>0</v>
      </c>
      <c r="AG438">
        <v>10</v>
      </c>
      <c r="AH438">
        <v>0</v>
      </c>
      <c r="AI438">
        <v>800</v>
      </c>
      <c r="AJ438">
        <v>2</v>
      </c>
      <c r="AK438">
        <v>0</v>
      </c>
    </row>
    <row r="439" spans="1:37" x14ac:dyDescent="0.25">
      <c r="A439" t="s">
        <v>667</v>
      </c>
      <c r="B439" t="s">
        <v>2735</v>
      </c>
      <c r="C439" t="s">
        <v>700</v>
      </c>
      <c r="D439" t="s">
        <v>2776</v>
      </c>
      <c r="E439" t="s">
        <v>154</v>
      </c>
      <c r="F439" t="s">
        <v>155</v>
      </c>
      <c r="G439" t="s">
        <v>2777</v>
      </c>
      <c r="H439" t="s">
        <v>2778</v>
      </c>
      <c r="I439">
        <v>179311</v>
      </c>
      <c r="J439">
        <v>312318</v>
      </c>
      <c r="K439" t="s">
        <v>2779</v>
      </c>
      <c r="L439" t="s">
        <v>2780</v>
      </c>
      <c r="M439" t="s">
        <v>2778</v>
      </c>
      <c r="N439">
        <v>8</v>
      </c>
      <c r="O439" t="s">
        <v>2781</v>
      </c>
      <c r="P439">
        <v>43</v>
      </c>
      <c r="Q439">
        <v>50</v>
      </c>
      <c r="R439">
        <v>22</v>
      </c>
      <c r="S439">
        <v>31</v>
      </c>
      <c r="T439">
        <v>33</v>
      </c>
      <c r="U439">
        <v>10</v>
      </c>
      <c r="V439">
        <v>16</v>
      </c>
      <c r="W439">
        <v>2</v>
      </c>
      <c r="X439">
        <v>0</v>
      </c>
      <c r="Y439">
        <v>0</v>
      </c>
      <c r="Z439">
        <v>2</v>
      </c>
      <c r="AA439">
        <v>6</v>
      </c>
      <c r="AB439">
        <v>0</v>
      </c>
      <c r="AC439">
        <v>1</v>
      </c>
      <c r="AD439">
        <v>0</v>
      </c>
      <c r="AE439">
        <v>0</v>
      </c>
      <c r="AF439">
        <v>0</v>
      </c>
      <c r="AG439">
        <v>7</v>
      </c>
      <c r="AH439">
        <v>0</v>
      </c>
      <c r="AI439">
        <v>10000</v>
      </c>
      <c r="AJ439">
        <v>3</v>
      </c>
      <c r="AK439">
        <v>2</v>
      </c>
    </row>
    <row r="440" spans="1:37" x14ac:dyDescent="0.25">
      <c r="A440" t="s">
        <v>667</v>
      </c>
      <c r="B440" t="s">
        <v>929</v>
      </c>
      <c r="C440" t="s">
        <v>700</v>
      </c>
      <c r="E440" t="s">
        <v>66</v>
      </c>
      <c r="F440" t="s">
        <v>67</v>
      </c>
      <c r="G440" t="s">
        <v>1748</v>
      </c>
      <c r="H440" t="s">
        <v>1749</v>
      </c>
      <c r="I440">
        <v>91551</v>
      </c>
      <c r="J440">
        <v>440755</v>
      </c>
      <c r="K440" t="s">
        <v>2782</v>
      </c>
      <c r="L440" t="s">
        <v>2783</v>
      </c>
      <c r="M440" t="s">
        <v>2784</v>
      </c>
      <c r="N440">
        <v>52</v>
      </c>
      <c r="O440" t="s">
        <v>2785</v>
      </c>
      <c r="P440">
        <v>19</v>
      </c>
      <c r="Q440">
        <v>65</v>
      </c>
      <c r="R440">
        <v>45</v>
      </c>
      <c r="S440">
        <v>19</v>
      </c>
      <c r="T440">
        <v>41</v>
      </c>
      <c r="U440">
        <v>19</v>
      </c>
      <c r="V440">
        <v>29</v>
      </c>
      <c r="W440">
        <v>13</v>
      </c>
      <c r="X440">
        <v>0</v>
      </c>
      <c r="Y440">
        <v>0</v>
      </c>
      <c r="Z440">
        <v>4</v>
      </c>
      <c r="AA440">
        <v>14</v>
      </c>
      <c r="AB440">
        <v>1</v>
      </c>
      <c r="AC440">
        <v>0</v>
      </c>
      <c r="AD440">
        <v>0</v>
      </c>
      <c r="AE440">
        <v>1</v>
      </c>
      <c r="AF440">
        <v>0</v>
      </c>
      <c r="AG440">
        <v>15</v>
      </c>
      <c r="AH440">
        <v>6</v>
      </c>
      <c r="AI440">
        <v>0</v>
      </c>
      <c r="AJ440">
        <v>2</v>
      </c>
      <c r="AK440">
        <v>2</v>
      </c>
    </row>
    <row r="441" spans="1:37" x14ac:dyDescent="0.25">
      <c r="A441" t="s">
        <v>667</v>
      </c>
      <c r="B441" t="s">
        <v>951</v>
      </c>
      <c r="C441" t="s">
        <v>712</v>
      </c>
      <c r="E441" t="s">
        <v>136</v>
      </c>
      <c r="F441" t="s">
        <v>137</v>
      </c>
      <c r="G441" t="s">
        <v>2786</v>
      </c>
      <c r="H441" t="s">
        <v>2787</v>
      </c>
      <c r="I441">
        <v>195948</v>
      </c>
      <c r="J441">
        <v>578147</v>
      </c>
      <c r="K441" t="s">
        <v>2788</v>
      </c>
      <c r="L441" t="s">
        <v>2789</v>
      </c>
      <c r="M441" t="s">
        <v>2787</v>
      </c>
      <c r="N441">
        <v>24</v>
      </c>
      <c r="O441" t="s">
        <v>2790</v>
      </c>
      <c r="P441">
        <v>120</v>
      </c>
      <c r="Q441">
        <v>26</v>
      </c>
      <c r="R441">
        <v>78</v>
      </c>
      <c r="S441">
        <v>20</v>
      </c>
      <c r="T441">
        <v>24</v>
      </c>
      <c r="U441">
        <v>21</v>
      </c>
      <c r="V441">
        <v>59</v>
      </c>
      <c r="W441">
        <v>39</v>
      </c>
      <c r="X441">
        <v>0</v>
      </c>
      <c r="Y441">
        <v>0</v>
      </c>
      <c r="Z441">
        <v>1</v>
      </c>
      <c r="AA441">
        <v>16</v>
      </c>
      <c r="AB441">
        <v>0</v>
      </c>
      <c r="AC441">
        <v>3</v>
      </c>
      <c r="AD441">
        <v>0</v>
      </c>
      <c r="AE441">
        <v>0</v>
      </c>
      <c r="AF441">
        <v>0</v>
      </c>
      <c r="AG441">
        <v>18</v>
      </c>
      <c r="AH441">
        <v>0</v>
      </c>
      <c r="AI441">
        <v>427</v>
      </c>
      <c r="AJ441">
        <v>0</v>
      </c>
      <c r="AK441">
        <v>2</v>
      </c>
    </row>
    <row r="442" spans="1:37" x14ac:dyDescent="0.25">
      <c r="A442" t="s">
        <v>667</v>
      </c>
      <c r="B442" t="s">
        <v>929</v>
      </c>
      <c r="C442" t="s">
        <v>712</v>
      </c>
      <c r="E442" t="s">
        <v>66</v>
      </c>
      <c r="F442" t="s">
        <v>67</v>
      </c>
      <c r="G442" t="s">
        <v>1806</v>
      </c>
      <c r="H442" t="s">
        <v>1807</v>
      </c>
      <c r="I442">
        <v>95796</v>
      </c>
      <c r="J442">
        <v>437381</v>
      </c>
      <c r="K442" t="s">
        <v>2791</v>
      </c>
      <c r="L442" t="s">
        <v>2792</v>
      </c>
      <c r="M442" t="s">
        <v>67</v>
      </c>
      <c r="N442">
        <v>30</v>
      </c>
      <c r="O442" t="s">
        <v>2793</v>
      </c>
      <c r="P442">
        <v>51</v>
      </c>
      <c r="Q442">
        <v>30</v>
      </c>
      <c r="R442">
        <v>21</v>
      </c>
      <c r="S442">
        <v>250</v>
      </c>
      <c r="T442">
        <v>153</v>
      </c>
      <c r="U442">
        <v>40</v>
      </c>
      <c r="V442">
        <v>8</v>
      </c>
      <c r="W442">
        <v>11</v>
      </c>
      <c r="X442">
        <v>6</v>
      </c>
      <c r="Y442">
        <v>0</v>
      </c>
      <c r="Z442">
        <v>1</v>
      </c>
      <c r="AA442">
        <v>6</v>
      </c>
      <c r="AB442">
        <v>1</v>
      </c>
      <c r="AC442">
        <v>0</v>
      </c>
      <c r="AD442">
        <v>3</v>
      </c>
      <c r="AE442">
        <v>0</v>
      </c>
      <c r="AF442">
        <v>0</v>
      </c>
      <c r="AG442">
        <v>14</v>
      </c>
      <c r="AH442">
        <v>0</v>
      </c>
      <c r="AI442">
        <v>0</v>
      </c>
      <c r="AJ442">
        <v>2</v>
      </c>
      <c r="AK442">
        <v>4</v>
      </c>
    </row>
    <row r="443" spans="1:37" x14ac:dyDescent="0.25">
      <c r="A443" t="s">
        <v>957</v>
      </c>
      <c r="C443" t="s">
        <v>1156</v>
      </c>
      <c r="E443" t="s">
        <v>418</v>
      </c>
      <c r="F443" t="s">
        <v>419</v>
      </c>
      <c r="G443" t="s">
        <v>2794</v>
      </c>
      <c r="H443" t="s">
        <v>2795</v>
      </c>
      <c r="I443">
        <v>32414</v>
      </c>
      <c r="J443">
        <v>393288</v>
      </c>
      <c r="K443" t="s">
        <v>2796</v>
      </c>
      <c r="L443" t="s">
        <v>2797</v>
      </c>
      <c r="M443" t="s">
        <v>419</v>
      </c>
      <c r="N443">
        <v>29</v>
      </c>
      <c r="O443" t="s">
        <v>2798</v>
      </c>
      <c r="P443">
        <v>64</v>
      </c>
      <c r="Q443">
        <v>28</v>
      </c>
      <c r="R443">
        <v>49</v>
      </c>
      <c r="S443">
        <v>68</v>
      </c>
      <c r="T443">
        <v>57</v>
      </c>
      <c r="U443">
        <v>26</v>
      </c>
      <c r="V443">
        <v>22</v>
      </c>
      <c r="W443">
        <v>4</v>
      </c>
      <c r="X443">
        <v>3</v>
      </c>
      <c r="Y443">
        <v>0</v>
      </c>
      <c r="Z443">
        <v>1</v>
      </c>
      <c r="AA443">
        <v>5</v>
      </c>
      <c r="AB443">
        <v>0</v>
      </c>
      <c r="AC443">
        <v>1</v>
      </c>
      <c r="AD443">
        <v>1</v>
      </c>
      <c r="AE443">
        <v>1</v>
      </c>
      <c r="AF443">
        <v>0</v>
      </c>
      <c r="AG443">
        <v>27</v>
      </c>
      <c r="AH443">
        <v>0</v>
      </c>
      <c r="AI443">
        <v>1244</v>
      </c>
      <c r="AJ443">
        <v>0</v>
      </c>
      <c r="AK443">
        <v>0</v>
      </c>
    </row>
    <row r="444" spans="1:37" x14ac:dyDescent="0.25">
      <c r="A444" t="s">
        <v>957</v>
      </c>
      <c r="C444" t="s">
        <v>700</v>
      </c>
      <c r="E444" t="s">
        <v>242</v>
      </c>
      <c r="F444" t="s">
        <v>243</v>
      </c>
      <c r="G444" t="s">
        <v>2799</v>
      </c>
      <c r="H444" t="s">
        <v>2800</v>
      </c>
      <c r="I444">
        <v>191595</v>
      </c>
      <c r="J444">
        <v>426089</v>
      </c>
      <c r="K444" t="s">
        <v>2801</v>
      </c>
      <c r="L444" t="s">
        <v>2802</v>
      </c>
      <c r="M444" t="s">
        <v>1915</v>
      </c>
      <c r="N444">
        <v>7</v>
      </c>
      <c r="O444" t="s">
        <v>2803</v>
      </c>
      <c r="P444">
        <v>40</v>
      </c>
      <c r="Q444">
        <v>9</v>
      </c>
      <c r="R444">
        <v>18</v>
      </c>
      <c r="S444">
        <v>43</v>
      </c>
      <c r="T444">
        <v>53</v>
      </c>
      <c r="U444">
        <v>23</v>
      </c>
      <c r="V444">
        <v>11</v>
      </c>
      <c r="W444">
        <v>3</v>
      </c>
      <c r="X444">
        <v>0</v>
      </c>
      <c r="Y444">
        <v>0</v>
      </c>
      <c r="Z444">
        <v>1</v>
      </c>
      <c r="AA444">
        <v>4</v>
      </c>
      <c r="AB444">
        <v>0</v>
      </c>
      <c r="AC444">
        <v>0</v>
      </c>
      <c r="AD444">
        <v>0</v>
      </c>
      <c r="AE444">
        <v>0</v>
      </c>
      <c r="AF444">
        <v>1</v>
      </c>
      <c r="AG444">
        <v>7</v>
      </c>
      <c r="AH444">
        <v>0</v>
      </c>
      <c r="AI444">
        <v>400</v>
      </c>
      <c r="AJ444">
        <v>0</v>
      </c>
      <c r="AK444">
        <v>3</v>
      </c>
    </row>
    <row r="445" spans="1:37" x14ac:dyDescent="0.25">
      <c r="A445" t="s">
        <v>667</v>
      </c>
      <c r="B445" t="s">
        <v>1555</v>
      </c>
      <c r="C445" t="s">
        <v>666</v>
      </c>
      <c r="D445" t="s">
        <v>2804</v>
      </c>
      <c r="E445" t="s">
        <v>336</v>
      </c>
      <c r="F445" t="s">
        <v>337</v>
      </c>
      <c r="G445" t="s">
        <v>2602</v>
      </c>
      <c r="H445" t="s">
        <v>2603</v>
      </c>
      <c r="I445">
        <v>116594</v>
      </c>
      <c r="J445">
        <v>472525</v>
      </c>
      <c r="K445" t="s">
        <v>2805</v>
      </c>
      <c r="L445" t="s">
        <v>2605</v>
      </c>
      <c r="M445" t="s">
        <v>337</v>
      </c>
      <c r="N445">
        <v>7</v>
      </c>
      <c r="O445" t="s">
        <v>2806</v>
      </c>
      <c r="P445">
        <v>117</v>
      </c>
      <c r="Q445">
        <v>87</v>
      </c>
      <c r="R445">
        <v>53</v>
      </c>
      <c r="S445">
        <v>58</v>
      </c>
      <c r="T445">
        <v>72</v>
      </c>
      <c r="U445">
        <v>34</v>
      </c>
      <c r="V445">
        <v>64</v>
      </c>
      <c r="W445">
        <v>10</v>
      </c>
      <c r="X445">
        <v>2</v>
      </c>
      <c r="Y445">
        <v>0</v>
      </c>
      <c r="Z445">
        <v>7</v>
      </c>
      <c r="AA445">
        <v>30</v>
      </c>
      <c r="AB445">
        <v>1</v>
      </c>
      <c r="AC445">
        <v>2</v>
      </c>
      <c r="AD445">
        <v>1</v>
      </c>
      <c r="AE445">
        <v>1</v>
      </c>
      <c r="AF445">
        <v>0</v>
      </c>
      <c r="AG445">
        <v>32</v>
      </c>
      <c r="AH445">
        <v>0</v>
      </c>
      <c r="AI445">
        <v>537</v>
      </c>
      <c r="AJ445">
        <v>3</v>
      </c>
      <c r="AK445">
        <v>3</v>
      </c>
    </row>
    <row r="446" spans="1:37" x14ac:dyDescent="0.25">
      <c r="A446" t="s">
        <v>664</v>
      </c>
      <c r="B446" t="s">
        <v>2807</v>
      </c>
      <c r="C446" t="s">
        <v>666</v>
      </c>
      <c r="E446" t="s">
        <v>66</v>
      </c>
      <c r="F446" t="s">
        <v>67</v>
      </c>
      <c r="G446" t="s">
        <v>1100</v>
      </c>
      <c r="H446" t="s">
        <v>1101</v>
      </c>
      <c r="I446">
        <v>88743</v>
      </c>
      <c r="J446">
        <v>439728</v>
      </c>
      <c r="K446" t="s">
        <v>2808</v>
      </c>
      <c r="L446" t="s">
        <v>1102</v>
      </c>
      <c r="M446" t="s">
        <v>67</v>
      </c>
      <c r="N446">
        <v>78</v>
      </c>
      <c r="O446" t="s">
        <v>1170</v>
      </c>
      <c r="P446">
        <v>40</v>
      </c>
      <c r="Q446">
        <v>69</v>
      </c>
      <c r="R446">
        <v>22</v>
      </c>
      <c r="S446">
        <v>14</v>
      </c>
      <c r="T446">
        <v>28</v>
      </c>
      <c r="U446">
        <v>20</v>
      </c>
      <c r="V446">
        <v>39</v>
      </c>
      <c r="W446">
        <v>18</v>
      </c>
      <c r="X446">
        <v>2</v>
      </c>
      <c r="Y446">
        <v>0</v>
      </c>
      <c r="Z446">
        <v>5</v>
      </c>
      <c r="AA446">
        <v>4</v>
      </c>
      <c r="AB446">
        <v>1</v>
      </c>
      <c r="AC446">
        <v>1</v>
      </c>
      <c r="AD446">
        <v>0</v>
      </c>
      <c r="AE446">
        <v>0</v>
      </c>
      <c r="AF446">
        <v>1</v>
      </c>
      <c r="AG446">
        <v>11</v>
      </c>
      <c r="AH446">
        <v>0</v>
      </c>
      <c r="AI446">
        <v>0</v>
      </c>
      <c r="AJ446">
        <v>0</v>
      </c>
      <c r="AK446">
        <v>0</v>
      </c>
    </row>
    <row r="447" spans="1:37" x14ac:dyDescent="0.25">
      <c r="A447" t="s">
        <v>667</v>
      </c>
      <c r="B447" t="s">
        <v>951</v>
      </c>
      <c r="C447" t="s">
        <v>712</v>
      </c>
      <c r="E447" t="s">
        <v>482</v>
      </c>
      <c r="F447" t="s">
        <v>483</v>
      </c>
      <c r="G447" t="s">
        <v>2809</v>
      </c>
      <c r="H447" t="s">
        <v>2810</v>
      </c>
      <c r="I447">
        <v>199181</v>
      </c>
      <c r="J447">
        <v>322918</v>
      </c>
      <c r="K447" t="s">
        <v>2811</v>
      </c>
      <c r="L447" t="s">
        <v>2812</v>
      </c>
      <c r="M447" t="s">
        <v>483</v>
      </c>
      <c r="N447">
        <v>11</v>
      </c>
      <c r="O447" t="s">
        <v>2813</v>
      </c>
      <c r="P447">
        <v>85</v>
      </c>
      <c r="Q447">
        <v>163</v>
      </c>
      <c r="R447">
        <v>59</v>
      </c>
      <c r="S447">
        <v>27</v>
      </c>
      <c r="T447">
        <v>43</v>
      </c>
      <c r="U447">
        <v>22</v>
      </c>
      <c r="V447">
        <v>92</v>
      </c>
      <c r="W447">
        <v>5</v>
      </c>
      <c r="X447">
        <v>0</v>
      </c>
      <c r="Y447">
        <v>2</v>
      </c>
      <c r="Z447">
        <v>3</v>
      </c>
      <c r="AA447">
        <v>31</v>
      </c>
      <c r="AB447">
        <v>0</v>
      </c>
      <c r="AC447">
        <v>0</v>
      </c>
      <c r="AD447">
        <v>3</v>
      </c>
      <c r="AE447">
        <v>0</v>
      </c>
      <c r="AF447">
        <v>0</v>
      </c>
      <c r="AG447">
        <v>37</v>
      </c>
      <c r="AH447">
        <v>1</v>
      </c>
      <c r="AI447">
        <v>576</v>
      </c>
      <c r="AJ447">
        <v>3</v>
      </c>
      <c r="AK447">
        <v>0</v>
      </c>
    </row>
    <row r="448" spans="1:37" x14ac:dyDescent="0.25">
      <c r="A448" t="s">
        <v>957</v>
      </c>
      <c r="C448" t="s">
        <v>1156</v>
      </c>
      <c r="E448" t="s">
        <v>56</v>
      </c>
      <c r="F448" t="s">
        <v>57</v>
      </c>
      <c r="G448" t="s">
        <v>2814</v>
      </c>
      <c r="H448" t="s">
        <v>2255</v>
      </c>
      <c r="I448">
        <v>113259</v>
      </c>
      <c r="J448">
        <v>551771</v>
      </c>
      <c r="K448" t="s">
        <v>2815</v>
      </c>
      <c r="L448" t="s">
        <v>2816</v>
      </c>
      <c r="M448" t="s">
        <v>57</v>
      </c>
      <c r="N448">
        <v>8</v>
      </c>
      <c r="O448" t="s">
        <v>2817</v>
      </c>
      <c r="P448">
        <v>47</v>
      </c>
      <c r="Q448">
        <v>66</v>
      </c>
      <c r="R448">
        <v>24</v>
      </c>
      <c r="S448">
        <v>29</v>
      </c>
      <c r="T448">
        <v>39</v>
      </c>
      <c r="U448">
        <v>7</v>
      </c>
      <c r="V448">
        <v>46</v>
      </c>
      <c r="W448">
        <v>39</v>
      </c>
      <c r="X448">
        <v>1</v>
      </c>
      <c r="Y448">
        <v>0</v>
      </c>
      <c r="Z448">
        <v>3</v>
      </c>
      <c r="AA448">
        <v>18</v>
      </c>
      <c r="AB448">
        <v>1</v>
      </c>
      <c r="AC448">
        <v>6</v>
      </c>
      <c r="AD448">
        <v>2</v>
      </c>
      <c r="AE448">
        <v>1</v>
      </c>
      <c r="AF448">
        <v>0</v>
      </c>
      <c r="AG448">
        <v>19</v>
      </c>
      <c r="AH448">
        <v>0</v>
      </c>
      <c r="AI448">
        <v>1412</v>
      </c>
      <c r="AJ448">
        <v>1</v>
      </c>
      <c r="AK448">
        <v>0</v>
      </c>
    </row>
    <row r="449" spans="1:37" x14ac:dyDescent="0.25">
      <c r="A449" t="s">
        <v>957</v>
      </c>
      <c r="C449" t="s">
        <v>1156</v>
      </c>
      <c r="E449" t="s">
        <v>468</v>
      </c>
      <c r="F449" t="s">
        <v>469</v>
      </c>
      <c r="G449" t="s">
        <v>2818</v>
      </c>
      <c r="H449" t="s">
        <v>2819</v>
      </c>
      <c r="I449">
        <v>128189</v>
      </c>
      <c r="J449">
        <v>494413</v>
      </c>
      <c r="K449" t="s">
        <v>2815</v>
      </c>
      <c r="L449" t="s">
        <v>2820</v>
      </c>
      <c r="M449" t="s">
        <v>2819</v>
      </c>
      <c r="N449" t="s">
        <v>2821</v>
      </c>
      <c r="O449" t="s">
        <v>2822</v>
      </c>
      <c r="P449">
        <v>26</v>
      </c>
      <c r="Q449">
        <v>22</v>
      </c>
      <c r="R449">
        <v>51</v>
      </c>
      <c r="S449">
        <v>102</v>
      </c>
      <c r="T449">
        <v>124</v>
      </c>
      <c r="U449">
        <v>59</v>
      </c>
      <c r="V449">
        <v>31</v>
      </c>
      <c r="W449">
        <v>3</v>
      </c>
      <c r="X449">
        <v>4</v>
      </c>
      <c r="Y449">
        <v>0</v>
      </c>
      <c r="Z449">
        <v>2</v>
      </c>
      <c r="AA449">
        <v>4</v>
      </c>
      <c r="AB449">
        <v>2</v>
      </c>
      <c r="AC449">
        <v>0</v>
      </c>
      <c r="AD449">
        <v>0</v>
      </c>
      <c r="AE449">
        <v>0</v>
      </c>
      <c r="AF449">
        <v>0</v>
      </c>
      <c r="AG449">
        <v>25</v>
      </c>
      <c r="AH449">
        <v>0</v>
      </c>
      <c r="AI449">
        <v>803</v>
      </c>
      <c r="AJ449">
        <v>0</v>
      </c>
      <c r="AK449">
        <v>0</v>
      </c>
    </row>
    <row r="450" spans="1:37" x14ac:dyDescent="0.25">
      <c r="A450" t="s">
        <v>667</v>
      </c>
      <c r="B450" t="s">
        <v>929</v>
      </c>
      <c r="C450" t="s">
        <v>712</v>
      </c>
      <c r="E450" t="s">
        <v>180</v>
      </c>
      <c r="F450" t="s">
        <v>181</v>
      </c>
      <c r="G450" t="s">
        <v>2823</v>
      </c>
      <c r="H450" t="s">
        <v>2824</v>
      </c>
      <c r="I450">
        <v>199086</v>
      </c>
      <c r="J450">
        <v>540030</v>
      </c>
      <c r="K450" t="s">
        <v>2825</v>
      </c>
      <c r="L450" t="s">
        <v>2826</v>
      </c>
      <c r="M450" t="s">
        <v>2827</v>
      </c>
      <c r="N450">
        <v>20</v>
      </c>
      <c r="O450" t="s">
        <v>2824</v>
      </c>
      <c r="P450">
        <v>131</v>
      </c>
      <c r="Q450">
        <v>48</v>
      </c>
      <c r="R450">
        <v>36</v>
      </c>
      <c r="S450">
        <v>74</v>
      </c>
      <c r="T450">
        <v>30</v>
      </c>
      <c r="U450">
        <v>18</v>
      </c>
      <c r="V450">
        <v>56</v>
      </c>
      <c r="W450">
        <v>10</v>
      </c>
      <c r="X450">
        <v>1</v>
      </c>
      <c r="Y450">
        <v>1</v>
      </c>
      <c r="Z450">
        <v>1</v>
      </c>
      <c r="AA450">
        <v>11</v>
      </c>
      <c r="AB450">
        <v>0</v>
      </c>
      <c r="AC450">
        <v>0</v>
      </c>
      <c r="AD450">
        <v>0</v>
      </c>
      <c r="AE450">
        <v>0</v>
      </c>
      <c r="AF450">
        <v>1</v>
      </c>
      <c r="AG450">
        <v>8</v>
      </c>
      <c r="AH450">
        <v>0</v>
      </c>
      <c r="AI450">
        <v>0</v>
      </c>
      <c r="AJ450">
        <v>0</v>
      </c>
      <c r="AK450">
        <v>1</v>
      </c>
    </row>
    <row r="451" spans="1:37" x14ac:dyDescent="0.25">
      <c r="A451" t="s">
        <v>667</v>
      </c>
      <c r="B451" t="s">
        <v>951</v>
      </c>
      <c r="C451" t="s">
        <v>700</v>
      </c>
      <c r="E451" t="s">
        <v>496</v>
      </c>
      <c r="F451" t="s">
        <v>497</v>
      </c>
      <c r="G451" t="s">
        <v>2828</v>
      </c>
      <c r="H451" t="s">
        <v>2829</v>
      </c>
      <c r="I451">
        <v>200103</v>
      </c>
      <c r="J451">
        <v>360024</v>
      </c>
      <c r="K451" t="s">
        <v>2830</v>
      </c>
      <c r="L451" t="s">
        <v>2831</v>
      </c>
      <c r="M451" t="s">
        <v>2832</v>
      </c>
      <c r="N451">
        <v>5827</v>
      </c>
      <c r="O451" t="s">
        <v>2833</v>
      </c>
      <c r="P451">
        <v>70</v>
      </c>
      <c r="Q451">
        <v>119</v>
      </c>
      <c r="R451">
        <v>40</v>
      </c>
      <c r="S451">
        <v>29</v>
      </c>
      <c r="T451">
        <v>49</v>
      </c>
      <c r="U451">
        <v>34</v>
      </c>
      <c r="V451">
        <v>78</v>
      </c>
      <c r="W451">
        <v>1</v>
      </c>
      <c r="X451">
        <v>13</v>
      </c>
      <c r="Y451">
        <v>0</v>
      </c>
      <c r="Z451">
        <v>6</v>
      </c>
      <c r="AA451">
        <v>15</v>
      </c>
      <c r="AB451">
        <v>2</v>
      </c>
      <c r="AC451">
        <v>3</v>
      </c>
      <c r="AD451">
        <v>1</v>
      </c>
      <c r="AE451">
        <v>1</v>
      </c>
      <c r="AF451">
        <v>0</v>
      </c>
      <c r="AG451">
        <v>14</v>
      </c>
      <c r="AH451">
        <v>0</v>
      </c>
      <c r="AI451">
        <v>475</v>
      </c>
      <c r="AJ451">
        <v>2</v>
      </c>
      <c r="AK451">
        <v>1</v>
      </c>
    </row>
    <row r="452" spans="1:37" x14ac:dyDescent="0.25">
      <c r="A452" t="s">
        <v>667</v>
      </c>
      <c r="B452" t="s">
        <v>951</v>
      </c>
      <c r="C452" t="s">
        <v>712</v>
      </c>
      <c r="E452" t="s">
        <v>112</v>
      </c>
      <c r="F452" t="s">
        <v>113</v>
      </c>
      <c r="G452" t="s">
        <v>2834</v>
      </c>
      <c r="H452" t="s">
        <v>2835</v>
      </c>
      <c r="I452">
        <v>137654</v>
      </c>
      <c r="J452">
        <v>452567</v>
      </c>
      <c r="K452" t="s">
        <v>2836</v>
      </c>
      <c r="L452" t="s">
        <v>2837</v>
      </c>
      <c r="M452" t="s">
        <v>113</v>
      </c>
      <c r="N452">
        <v>114</v>
      </c>
      <c r="O452" t="s">
        <v>2838</v>
      </c>
      <c r="P452">
        <v>27</v>
      </c>
      <c r="Q452">
        <v>31</v>
      </c>
      <c r="R452">
        <v>71</v>
      </c>
      <c r="S452">
        <v>34</v>
      </c>
      <c r="T452">
        <v>130</v>
      </c>
      <c r="U452">
        <v>165</v>
      </c>
      <c r="V452">
        <v>66</v>
      </c>
      <c r="W452">
        <v>35</v>
      </c>
      <c r="X452">
        <v>2</v>
      </c>
      <c r="Y452">
        <v>0</v>
      </c>
      <c r="Z452">
        <v>16</v>
      </c>
      <c r="AA452">
        <v>6</v>
      </c>
      <c r="AB452">
        <v>5</v>
      </c>
      <c r="AC452">
        <v>0</v>
      </c>
      <c r="AD452">
        <v>0</v>
      </c>
      <c r="AE452">
        <v>0</v>
      </c>
      <c r="AF452">
        <v>1</v>
      </c>
      <c r="AG452">
        <v>36</v>
      </c>
      <c r="AH452">
        <v>0</v>
      </c>
      <c r="AI452">
        <v>629</v>
      </c>
      <c r="AJ452">
        <v>4</v>
      </c>
      <c r="AK452">
        <v>0</v>
      </c>
    </row>
    <row r="453" spans="1:37" x14ac:dyDescent="0.25">
      <c r="A453" t="s">
        <v>667</v>
      </c>
      <c r="B453" t="s">
        <v>1167</v>
      </c>
      <c r="C453" t="s">
        <v>712</v>
      </c>
      <c r="D453" t="s">
        <v>1168</v>
      </c>
      <c r="E453" t="s">
        <v>66</v>
      </c>
      <c r="F453" t="s">
        <v>67</v>
      </c>
      <c r="G453" t="s">
        <v>2586</v>
      </c>
      <c r="H453" t="s">
        <v>2587</v>
      </c>
      <c r="I453">
        <v>97062</v>
      </c>
      <c r="J453">
        <v>438849</v>
      </c>
      <c r="K453" t="s">
        <v>2839</v>
      </c>
      <c r="L453" t="s">
        <v>2589</v>
      </c>
      <c r="M453" t="s">
        <v>67</v>
      </c>
      <c r="N453">
        <v>121</v>
      </c>
      <c r="O453" t="s">
        <v>2840</v>
      </c>
      <c r="P453">
        <v>35</v>
      </c>
      <c r="Q453">
        <v>94</v>
      </c>
      <c r="R453">
        <v>32</v>
      </c>
      <c r="S453">
        <v>52</v>
      </c>
      <c r="T453">
        <v>72</v>
      </c>
      <c r="U453">
        <v>31</v>
      </c>
      <c r="V453">
        <v>46</v>
      </c>
      <c r="W453">
        <v>76</v>
      </c>
      <c r="X453">
        <v>3</v>
      </c>
      <c r="Y453">
        <v>0</v>
      </c>
      <c r="Z453">
        <v>4</v>
      </c>
      <c r="AA453">
        <v>15</v>
      </c>
      <c r="AB453">
        <v>1</v>
      </c>
      <c r="AC453">
        <v>2</v>
      </c>
      <c r="AD453">
        <v>0</v>
      </c>
      <c r="AE453">
        <v>1</v>
      </c>
      <c r="AF453">
        <v>0</v>
      </c>
      <c r="AG453">
        <v>24</v>
      </c>
      <c r="AH453">
        <v>2</v>
      </c>
      <c r="AI453">
        <v>0</v>
      </c>
      <c r="AJ453">
        <v>0</v>
      </c>
      <c r="AK453">
        <v>2</v>
      </c>
    </row>
    <row r="454" spans="1:37" x14ac:dyDescent="0.25">
      <c r="A454" t="s">
        <v>667</v>
      </c>
      <c r="B454" t="s">
        <v>951</v>
      </c>
      <c r="C454" t="s">
        <v>700</v>
      </c>
      <c r="E454" t="s">
        <v>378</v>
      </c>
      <c r="F454" t="s">
        <v>379</v>
      </c>
      <c r="G454" t="s">
        <v>2841</v>
      </c>
      <c r="H454" t="s">
        <v>2842</v>
      </c>
      <c r="I454">
        <v>106072</v>
      </c>
      <c r="J454">
        <v>427656</v>
      </c>
      <c r="K454" t="s">
        <v>2843</v>
      </c>
      <c r="L454" t="s">
        <v>2844</v>
      </c>
      <c r="M454" t="s">
        <v>2845</v>
      </c>
      <c r="N454">
        <v>19</v>
      </c>
      <c r="O454" t="s">
        <v>2846</v>
      </c>
      <c r="P454">
        <v>73</v>
      </c>
      <c r="Q454">
        <v>109</v>
      </c>
      <c r="R454">
        <v>46</v>
      </c>
      <c r="S454">
        <v>42</v>
      </c>
      <c r="T454">
        <v>64</v>
      </c>
      <c r="U454">
        <v>9</v>
      </c>
      <c r="V454">
        <v>73</v>
      </c>
      <c r="W454">
        <v>130</v>
      </c>
      <c r="X454">
        <v>2</v>
      </c>
      <c r="Y454">
        <v>0</v>
      </c>
      <c r="Z454">
        <v>6</v>
      </c>
      <c r="AA454">
        <v>20</v>
      </c>
      <c r="AB454">
        <v>0</v>
      </c>
      <c r="AC454">
        <v>1</v>
      </c>
      <c r="AD454">
        <v>0</v>
      </c>
      <c r="AE454">
        <v>8</v>
      </c>
      <c r="AF454">
        <v>2</v>
      </c>
      <c r="AG454">
        <v>24</v>
      </c>
      <c r="AH454">
        <v>0</v>
      </c>
      <c r="AI454">
        <v>614</v>
      </c>
      <c r="AJ454">
        <v>3</v>
      </c>
      <c r="AK454">
        <v>2</v>
      </c>
    </row>
    <row r="455" spans="1:37" x14ac:dyDescent="0.25">
      <c r="A455" t="s">
        <v>667</v>
      </c>
      <c r="B455" t="s">
        <v>1167</v>
      </c>
      <c r="C455" t="s">
        <v>712</v>
      </c>
      <c r="E455" t="s">
        <v>174</v>
      </c>
      <c r="F455" t="s">
        <v>175</v>
      </c>
      <c r="G455" t="s">
        <v>1785</v>
      </c>
      <c r="H455" t="s">
        <v>1786</v>
      </c>
      <c r="I455">
        <v>185143</v>
      </c>
      <c r="J455">
        <v>580570</v>
      </c>
      <c r="K455" t="s">
        <v>2847</v>
      </c>
      <c r="L455" t="s">
        <v>1788</v>
      </c>
      <c r="M455" t="s">
        <v>175</v>
      </c>
      <c r="N455">
        <v>22</v>
      </c>
      <c r="O455" t="s">
        <v>1789</v>
      </c>
      <c r="P455">
        <v>33</v>
      </c>
      <c r="Q455">
        <v>53</v>
      </c>
      <c r="R455">
        <v>84</v>
      </c>
      <c r="S455">
        <v>27</v>
      </c>
      <c r="T455">
        <v>52</v>
      </c>
      <c r="U455">
        <v>28</v>
      </c>
      <c r="V455">
        <v>72</v>
      </c>
      <c r="W455">
        <v>33</v>
      </c>
      <c r="X455">
        <v>4</v>
      </c>
      <c r="Y455">
        <v>0</v>
      </c>
      <c r="Z455">
        <v>6</v>
      </c>
      <c r="AA455">
        <v>24</v>
      </c>
      <c r="AB455">
        <v>0</v>
      </c>
      <c r="AC455">
        <v>2</v>
      </c>
      <c r="AD455">
        <v>0</v>
      </c>
      <c r="AE455">
        <v>3</v>
      </c>
      <c r="AF455">
        <v>2</v>
      </c>
      <c r="AG455">
        <v>25</v>
      </c>
      <c r="AH455">
        <v>0</v>
      </c>
      <c r="AI455">
        <v>0</v>
      </c>
      <c r="AJ455">
        <v>1</v>
      </c>
      <c r="AK455">
        <v>3</v>
      </c>
    </row>
    <row r="456" spans="1:37" x14ac:dyDescent="0.25">
      <c r="A456" t="s">
        <v>667</v>
      </c>
      <c r="B456" t="s">
        <v>951</v>
      </c>
      <c r="C456" t="s">
        <v>712</v>
      </c>
      <c r="D456" t="s">
        <v>2848</v>
      </c>
      <c r="E456" t="s">
        <v>554</v>
      </c>
      <c r="F456" t="s">
        <v>555</v>
      </c>
      <c r="G456" t="s">
        <v>2849</v>
      </c>
      <c r="H456" t="s">
        <v>2850</v>
      </c>
      <c r="I456">
        <v>165921</v>
      </c>
      <c r="J456">
        <v>381149</v>
      </c>
      <c r="K456" t="s">
        <v>2851</v>
      </c>
      <c r="L456" t="s">
        <v>2852</v>
      </c>
      <c r="M456" t="s">
        <v>2853</v>
      </c>
      <c r="N456">
        <v>4</v>
      </c>
      <c r="O456" t="s">
        <v>2854</v>
      </c>
      <c r="P456">
        <v>51</v>
      </c>
      <c r="Q456">
        <v>51</v>
      </c>
      <c r="R456">
        <v>70</v>
      </c>
      <c r="S456">
        <v>82</v>
      </c>
      <c r="T456">
        <v>107</v>
      </c>
      <c r="U456">
        <v>35</v>
      </c>
      <c r="V456">
        <v>71</v>
      </c>
      <c r="W456">
        <v>25</v>
      </c>
      <c r="X456">
        <v>0</v>
      </c>
      <c r="Y456">
        <v>3</v>
      </c>
      <c r="Z456">
        <v>46</v>
      </c>
      <c r="AA456">
        <v>2</v>
      </c>
      <c r="AB456">
        <v>3</v>
      </c>
      <c r="AC456">
        <v>1</v>
      </c>
      <c r="AD456">
        <v>0</v>
      </c>
      <c r="AE456">
        <v>0</v>
      </c>
      <c r="AF456">
        <v>0</v>
      </c>
      <c r="AG456">
        <v>23</v>
      </c>
      <c r="AH456">
        <v>1</v>
      </c>
      <c r="AI456">
        <v>624</v>
      </c>
      <c r="AJ456">
        <v>3</v>
      </c>
      <c r="AK456">
        <v>1</v>
      </c>
    </row>
    <row r="457" spans="1:37" x14ac:dyDescent="0.25">
      <c r="A457" t="s">
        <v>667</v>
      </c>
      <c r="B457" t="s">
        <v>929</v>
      </c>
      <c r="C457" t="s">
        <v>700</v>
      </c>
      <c r="E457" t="s">
        <v>112</v>
      </c>
      <c r="F457" t="s">
        <v>113</v>
      </c>
      <c r="G457" t="s">
        <v>2855</v>
      </c>
      <c r="H457" t="s">
        <v>2856</v>
      </c>
      <c r="I457">
        <v>135051</v>
      </c>
      <c r="J457">
        <v>457920</v>
      </c>
      <c r="K457" t="s">
        <v>2857</v>
      </c>
      <c r="L457" t="s">
        <v>2858</v>
      </c>
      <c r="M457" t="s">
        <v>113</v>
      </c>
      <c r="N457">
        <v>36</v>
      </c>
      <c r="O457" t="s">
        <v>2859</v>
      </c>
      <c r="P457">
        <v>31</v>
      </c>
      <c r="Q457">
        <v>82</v>
      </c>
      <c r="R457">
        <v>67</v>
      </c>
      <c r="S457">
        <v>24</v>
      </c>
      <c r="T457">
        <v>101</v>
      </c>
      <c r="U457">
        <v>77</v>
      </c>
      <c r="V457">
        <v>34</v>
      </c>
      <c r="W457">
        <v>29</v>
      </c>
      <c r="X457">
        <v>1</v>
      </c>
      <c r="Y457">
        <v>0</v>
      </c>
      <c r="Z457">
        <v>9</v>
      </c>
      <c r="AA457">
        <v>1</v>
      </c>
      <c r="AB457">
        <v>1</v>
      </c>
      <c r="AC457">
        <v>1</v>
      </c>
      <c r="AD457">
        <v>0</v>
      </c>
      <c r="AE457">
        <v>0</v>
      </c>
      <c r="AF457">
        <v>0</v>
      </c>
      <c r="AG457">
        <v>19</v>
      </c>
      <c r="AH457">
        <v>1</v>
      </c>
      <c r="AI457">
        <v>0</v>
      </c>
      <c r="AJ457">
        <v>1</v>
      </c>
      <c r="AK457">
        <v>0</v>
      </c>
    </row>
    <row r="458" spans="1:37" x14ac:dyDescent="0.25">
      <c r="A458" t="s">
        <v>667</v>
      </c>
      <c r="B458" t="s">
        <v>929</v>
      </c>
      <c r="C458" t="s">
        <v>712</v>
      </c>
      <c r="E458" t="s">
        <v>64</v>
      </c>
      <c r="F458" t="s">
        <v>65</v>
      </c>
      <c r="G458" t="s">
        <v>2860</v>
      </c>
      <c r="H458" t="s">
        <v>2861</v>
      </c>
      <c r="I458">
        <v>93199</v>
      </c>
      <c r="J458">
        <v>465037</v>
      </c>
      <c r="K458" t="s">
        <v>2862</v>
      </c>
      <c r="L458" t="s">
        <v>2863</v>
      </c>
      <c r="M458" t="s">
        <v>65</v>
      </c>
      <c r="N458">
        <v>18</v>
      </c>
      <c r="O458" t="s">
        <v>2864</v>
      </c>
      <c r="P458">
        <v>39</v>
      </c>
      <c r="Q458">
        <v>19</v>
      </c>
      <c r="R458">
        <v>68</v>
      </c>
      <c r="S458">
        <v>46</v>
      </c>
      <c r="T458">
        <v>157</v>
      </c>
      <c r="U458">
        <v>80</v>
      </c>
      <c r="V458">
        <v>22</v>
      </c>
      <c r="W458">
        <v>12</v>
      </c>
      <c r="X458">
        <v>5</v>
      </c>
      <c r="Y458">
        <v>2</v>
      </c>
      <c r="Z458">
        <v>11</v>
      </c>
      <c r="AA458">
        <v>4</v>
      </c>
      <c r="AB458">
        <v>1</v>
      </c>
      <c r="AC458">
        <v>0</v>
      </c>
      <c r="AD458">
        <v>0</v>
      </c>
      <c r="AE458">
        <v>1</v>
      </c>
      <c r="AF458">
        <v>0</v>
      </c>
      <c r="AG458">
        <v>11</v>
      </c>
      <c r="AH458">
        <v>1</v>
      </c>
      <c r="AI458">
        <v>0</v>
      </c>
      <c r="AJ458">
        <v>0</v>
      </c>
      <c r="AK458">
        <v>1</v>
      </c>
    </row>
    <row r="459" spans="1:37" x14ac:dyDescent="0.25">
      <c r="A459" t="s">
        <v>667</v>
      </c>
      <c r="B459" t="s">
        <v>929</v>
      </c>
      <c r="C459" t="s">
        <v>712</v>
      </c>
      <c r="E459" t="s">
        <v>110</v>
      </c>
      <c r="F459" t="s">
        <v>111</v>
      </c>
      <c r="G459" t="s">
        <v>2865</v>
      </c>
      <c r="H459" t="s">
        <v>2866</v>
      </c>
      <c r="I459">
        <v>151649</v>
      </c>
      <c r="J459">
        <v>420163</v>
      </c>
      <c r="K459" t="s">
        <v>2867</v>
      </c>
      <c r="L459" t="s">
        <v>2868</v>
      </c>
      <c r="M459" t="s">
        <v>2866</v>
      </c>
      <c r="N459">
        <v>3</v>
      </c>
      <c r="O459" t="s">
        <v>2869</v>
      </c>
      <c r="P459">
        <v>89</v>
      </c>
      <c r="Q459">
        <v>122</v>
      </c>
      <c r="R459">
        <v>29</v>
      </c>
      <c r="S459">
        <v>44</v>
      </c>
      <c r="T459">
        <v>28</v>
      </c>
      <c r="U459">
        <v>13</v>
      </c>
      <c r="V459">
        <v>31</v>
      </c>
      <c r="W459">
        <v>4</v>
      </c>
      <c r="X459">
        <v>3</v>
      </c>
      <c r="Y459">
        <v>0</v>
      </c>
      <c r="Z459">
        <v>2</v>
      </c>
      <c r="AA459">
        <v>29</v>
      </c>
      <c r="AB459">
        <v>0</v>
      </c>
      <c r="AC459">
        <v>2</v>
      </c>
      <c r="AD459">
        <v>8</v>
      </c>
      <c r="AE459">
        <v>0</v>
      </c>
      <c r="AF459">
        <v>0</v>
      </c>
      <c r="AG459">
        <v>12</v>
      </c>
      <c r="AH459">
        <v>0</v>
      </c>
      <c r="AI459">
        <v>0</v>
      </c>
      <c r="AJ459">
        <v>4</v>
      </c>
      <c r="AK459">
        <v>0</v>
      </c>
    </row>
    <row r="460" spans="1:37" x14ac:dyDescent="0.25">
      <c r="A460" t="s">
        <v>667</v>
      </c>
      <c r="B460" t="s">
        <v>929</v>
      </c>
      <c r="C460" t="s">
        <v>700</v>
      </c>
      <c r="E460" t="s">
        <v>552</v>
      </c>
      <c r="F460" t="s">
        <v>553</v>
      </c>
      <c r="G460" t="s">
        <v>2870</v>
      </c>
      <c r="H460" t="s">
        <v>2871</v>
      </c>
      <c r="I460">
        <v>230458</v>
      </c>
      <c r="J460">
        <v>480627</v>
      </c>
      <c r="K460" t="s">
        <v>2872</v>
      </c>
      <c r="L460" t="s">
        <v>2873</v>
      </c>
      <c r="M460" t="s">
        <v>2874</v>
      </c>
      <c r="N460">
        <v>16</v>
      </c>
      <c r="O460" t="s">
        <v>2875</v>
      </c>
      <c r="P460">
        <v>151</v>
      </c>
      <c r="Q460">
        <v>56</v>
      </c>
      <c r="R460">
        <v>21</v>
      </c>
      <c r="S460">
        <v>48</v>
      </c>
      <c r="T460">
        <v>32</v>
      </c>
      <c r="U460">
        <v>9</v>
      </c>
      <c r="V460">
        <v>23</v>
      </c>
      <c r="W460">
        <v>586</v>
      </c>
      <c r="X460">
        <v>3</v>
      </c>
      <c r="Y460">
        <v>1</v>
      </c>
      <c r="Z460">
        <v>2</v>
      </c>
      <c r="AA460">
        <v>10</v>
      </c>
      <c r="AB460">
        <v>0</v>
      </c>
      <c r="AC460">
        <v>0</v>
      </c>
      <c r="AD460">
        <v>0</v>
      </c>
      <c r="AE460">
        <v>2</v>
      </c>
      <c r="AF460">
        <v>0</v>
      </c>
      <c r="AG460">
        <v>3</v>
      </c>
      <c r="AH460">
        <v>0</v>
      </c>
      <c r="AI460">
        <v>0</v>
      </c>
      <c r="AJ460">
        <v>0</v>
      </c>
      <c r="AK460">
        <v>1</v>
      </c>
    </row>
    <row r="461" spans="1:37" x14ac:dyDescent="0.25">
      <c r="A461" t="s">
        <v>667</v>
      </c>
      <c r="B461" t="s">
        <v>929</v>
      </c>
      <c r="C461" t="s">
        <v>712</v>
      </c>
      <c r="E461" t="s">
        <v>174</v>
      </c>
      <c r="F461" t="s">
        <v>175</v>
      </c>
      <c r="G461" t="s">
        <v>2876</v>
      </c>
      <c r="H461" t="s">
        <v>2877</v>
      </c>
      <c r="I461">
        <v>182820</v>
      </c>
      <c r="J461">
        <v>580537</v>
      </c>
      <c r="K461" t="s">
        <v>2878</v>
      </c>
      <c r="L461" t="s">
        <v>2879</v>
      </c>
      <c r="M461" t="s">
        <v>175</v>
      </c>
      <c r="N461">
        <v>14</v>
      </c>
      <c r="O461" t="s">
        <v>2880</v>
      </c>
      <c r="P461">
        <v>47</v>
      </c>
      <c r="Q461">
        <v>58</v>
      </c>
      <c r="R461">
        <v>71</v>
      </c>
      <c r="S461">
        <v>29</v>
      </c>
      <c r="T461">
        <v>47</v>
      </c>
      <c r="U461">
        <v>43</v>
      </c>
      <c r="V461">
        <v>58</v>
      </c>
      <c r="W461">
        <v>38</v>
      </c>
      <c r="X461">
        <v>2</v>
      </c>
      <c r="Y461">
        <v>0</v>
      </c>
      <c r="Z461">
        <v>8</v>
      </c>
      <c r="AA461">
        <v>9</v>
      </c>
      <c r="AB461">
        <v>2</v>
      </c>
      <c r="AC461">
        <v>1</v>
      </c>
      <c r="AD461">
        <v>0</v>
      </c>
      <c r="AE461">
        <v>2</v>
      </c>
      <c r="AF461">
        <v>1</v>
      </c>
      <c r="AG461">
        <v>33</v>
      </c>
      <c r="AH461">
        <v>1</v>
      </c>
      <c r="AI461">
        <v>0</v>
      </c>
      <c r="AJ461">
        <v>3</v>
      </c>
      <c r="AK461">
        <v>2</v>
      </c>
    </row>
    <row r="462" spans="1:37" x14ac:dyDescent="0.25">
      <c r="A462" t="s">
        <v>957</v>
      </c>
      <c r="C462" t="s">
        <v>1156</v>
      </c>
      <c r="E462" t="s">
        <v>146</v>
      </c>
      <c r="F462" t="s">
        <v>147</v>
      </c>
      <c r="G462" t="s">
        <v>2881</v>
      </c>
      <c r="H462" t="s">
        <v>2882</v>
      </c>
      <c r="I462">
        <v>156708</v>
      </c>
      <c r="J462">
        <v>380880</v>
      </c>
      <c r="K462" t="s">
        <v>2878</v>
      </c>
      <c r="L462" t="s">
        <v>2883</v>
      </c>
      <c r="M462" t="s">
        <v>147</v>
      </c>
      <c r="N462" t="s">
        <v>2884</v>
      </c>
      <c r="O462" t="s">
        <v>2885</v>
      </c>
      <c r="P462">
        <v>158</v>
      </c>
      <c r="Q462">
        <v>135</v>
      </c>
      <c r="R462">
        <v>57</v>
      </c>
      <c r="S462">
        <v>94</v>
      </c>
      <c r="T462">
        <v>104</v>
      </c>
      <c r="U462">
        <v>31</v>
      </c>
      <c r="V462">
        <v>99</v>
      </c>
      <c r="W462">
        <v>14</v>
      </c>
      <c r="X462">
        <v>2</v>
      </c>
      <c r="Y462">
        <v>0</v>
      </c>
      <c r="Z462">
        <v>12</v>
      </c>
      <c r="AA462">
        <v>88</v>
      </c>
      <c r="AB462">
        <v>1</v>
      </c>
      <c r="AC462">
        <v>1</v>
      </c>
      <c r="AD462">
        <v>0</v>
      </c>
      <c r="AE462">
        <v>1</v>
      </c>
      <c r="AF462">
        <v>2</v>
      </c>
      <c r="AG462">
        <v>32</v>
      </c>
      <c r="AH462">
        <v>1</v>
      </c>
      <c r="AI462">
        <v>1578</v>
      </c>
      <c r="AJ462">
        <v>3</v>
      </c>
      <c r="AK462">
        <v>2</v>
      </c>
    </row>
    <row r="463" spans="1:37" x14ac:dyDescent="0.25">
      <c r="A463" t="s">
        <v>667</v>
      </c>
      <c r="B463" t="s">
        <v>929</v>
      </c>
      <c r="C463" t="s">
        <v>700</v>
      </c>
      <c r="E463" t="s">
        <v>328</v>
      </c>
      <c r="F463" t="s">
        <v>329</v>
      </c>
      <c r="G463" t="s">
        <v>2886</v>
      </c>
      <c r="H463" t="s">
        <v>2887</v>
      </c>
      <c r="I463">
        <v>124905</v>
      </c>
      <c r="J463">
        <v>501819</v>
      </c>
      <c r="K463" t="s">
        <v>2888</v>
      </c>
      <c r="L463" t="s">
        <v>2889</v>
      </c>
      <c r="M463" t="s">
        <v>329</v>
      </c>
      <c r="N463">
        <v>38</v>
      </c>
      <c r="O463" t="s">
        <v>2890</v>
      </c>
      <c r="P463">
        <v>32</v>
      </c>
      <c r="Q463">
        <v>107</v>
      </c>
      <c r="R463">
        <v>39</v>
      </c>
      <c r="S463">
        <v>75</v>
      </c>
      <c r="T463">
        <v>67</v>
      </c>
      <c r="U463">
        <v>20</v>
      </c>
      <c r="V463">
        <v>45</v>
      </c>
      <c r="W463">
        <v>8</v>
      </c>
      <c r="X463">
        <v>5</v>
      </c>
      <c r="Y463">
        <v>0</v>
      </c>
      <c r="Z463">
        <v>5</v>
      </c>
      <c r="AA463">
        <v>11</v>
      </c>
      <c r="AB463">
        <v>0</v>
      </c>
      <c r="AC463">
        <v>3</v>
      </c>
      <c r="AD463">
        <v>4</v>
      </c>
      <c r="AE463">
        <v>0</v>
      </c>
      <c r="AF463">
        <v>0</v>
      </c>
      <c r="AG463">
        <v>17</v>
      </c>
      <c r="AH463">
        <v>0</v>
      </c>
      <c r="AI463">
        <v>0</v>
      </c>
      <c r="AJ463">
        <v>0</v>
      </c>
      <c r="AK463">
        <v>1</v>
      </c>
    </row>
    <row r="464" spans="1:37" x14ac:dyDescent="0.25">
      <c r="A464" t="s">
        <v>667</v>
      </c>
      <c r="B464" t="s">
        <v>929</v>
      </c>
      <c r="C464" t="s">
        <v>712</v>
      </c>
      <c r="E464" t="s">
        <v>144</v>
      </c>
      <c r="F464" t="s">
        <v>145</v>
      </c>
      <c r="G464" t="s">
        <v>2891</v>
      </c>
      <c r="H464" t="s">
        <v>2892</v>
      </c>
      <c r="I464">
        <v>133257</v>
      </c>
      <c r="J464">
        <v>398084</v>
      </c>
      <c r="K464" t="s">
        <v>2893</v>
      </c>
      <c r="L464" t="s">
        <v>2894</v>
      </c>
      <c r="M464" t="s">
        <v>145</v>
      </c>
      <c r="N464">
        <v>31</v>
      </c>
      <c r="O464" t="s">
        <v>2895</v>
      </c>
      <c r="P464">
        <v>64</v>
      </c>
      <c r="Q464">
        <v>201</v>
      </c>
      <c r="R464">
        <v>86</v>
      </c>
      <c r="S464">
        <v>41</v>
      </c>
      <c r="T464">
        <v>134</v>
      </c>
      <c r="U464">
        <v>108</v>
      </c>
      <c r="V464">
        <v>173</v>
      </c>
      <c r="W464">
        <v>12</v>
      </c>
      <c r="X464">
        <v>8</v>
      </c>
      <c r="Y464">
        <v>0</v>
      </c>
      <c r="Z464">
        <v>21</v>
      </c>
      <c r="AA464">
        <v>29</v>
      </c>
      <c r="AB464">
        <v>8</v>
      </c>
      <c r="AC464">
        <v>3</v>
      </c>
      <c r="AD464">
        <v>1</v>
      </c>
      <c r="AE464">
        <v>3</v>
      </c>
      <c r="AF464">
        <v>1</v>
      </c>
      <c r="AG464">
        <v>32</v>
      </c>
      <c r="AH464">
        <v>0</v>
      </c>
      <c r="AI464">
        <v>0</v>
      </c>
      <c r="AJ464">
        <v>3</v>
      </c>
      <c r="AK464">
        <v>2</v>
      </c>
    </row>
    <row r="465" spans="1:37" x14ac:dyDescent="0.25">
      <c r="A465" t="s">
        <v>957</v>
      </c>
      <c r="C465" t="s">
        <v>1156</v>
      </c>
      <c r="E465" t="s">
        <v>92</v>
      </c>
      <c r="F465" t="s">
        <v>93</v>
      </c>
      <c r="G465" t="s">
        <v>2656</v>
      </c>
      <c r="H465" t="s">
        <v>2657</v>
      </c>
      <c r="I465">
        <v>246502</v>
      </c>
      <c r="J465">
        <v>574721</v>
      </c>
      <c r="K465" t="s">
        <v>2896</v>
      </c>
      <c r="L465" t="s">
        <v>2897</v>
      </c>
      <c r="M465" t="s">
        <v>1468</v>
      </c>
      <c r="N465">
        <v>18</v>
      </c>
      <c r="O465" t="s">
        <v>2898</v>
      </c>
      <c r="P465">
        <v>32</v>
      </c>
      <c r="Q465">
        <v>44</v>
      </c>
      <c r="R465">
        <v>63</v>
      </c>
      <c r="S465">
        <v>16</v>
      </c>
      <c r="T465">
        <v>23</v>
      </c>
      <c r="U465">
        <v>33</v>
      </c>
      <c r="V465">
        <v>82</v>
      </c>
      <c r="W465">
        <v>37</v>
      </c>
      <c r="X465">
        <v>1</v>
      </c>
      <c r="Y465">
        <v>1</v>
      </c>
      <c r="Z465">
        <v>4</v>
      </c>
      <c r="AA465">
        <v>22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v>16</v>
      </c>
      <c r="AH465">
        <v>0</v>
      </c>
      <c r="AI465">
        <v>1271</v>
      </c>
      <c r="AJ465">
        <v>2</v>
      </c>
      <c r="AK465">
        <v>1</v>
      </c>
    </row>
    <row r="466" spans="1:37" x14ac:dyDescent="0.25">
      <c r="A466" t="s">
        <v>957</v>
      </c>
      <c r="C466" t="s">
        <v>1156</v>
      </c>
      <c r="E466" t="s">
        <v>438</v>
      </c>
      <c r="F466" t="s">
        <v>439</v>
      </c>
      <c r="G466" t="s">
        <v>2899</v>
      </c>
      <c r="H466" t="s">
        <v>2900</v>
      </c>
      <c r="I466">
        <v>160866</v>
      </c>
      <c r="J466">
        <v>384120</v>
      </c>
      <c r="K466" t="s">
        <v>2901</v>
      </c>
      <c r="L466" t="s">
        <v>2902</v>
      </c>
      <c r="M466" t="s">
        <v>439</v>
      </c>
      <c r="N466">
        <v>3</v>
      </c>
      <c r="O466" t="s">
        <v>2903</v>
      </c>
      <c r="P466">
        <v>42</v>
      </c>
      <c r="Q466">
        <v>75</v>
      </c>
      <c r="R466">
        <v>52</v>
      </c>
      <c r="S466">
        <v>48</v>
      </c>
      <c r="T466">
        <v>92</v>
      </c>
      <c r="U466">
        <v>56</v>
      </c>
      <c r="V466">
        <v>49</v>
      </c>
      <c r="W466">
        <v>6</v>
      </c>
      <c r="X466">
        <v>4</v>
      </c>
      <c r="Y466">
        <v>0</v>
      </c>
      <c r="Z466">
        <v>7</v>
      </c>
      <c r="AA466">
        <v>32</v>
      </c>
      <c r="AB466">
        <v>1</v>
      </c>
      <c r="AC466">
        <v>2</v>
      </c>
      <c r="AD466">
        <v>2</v>
      </c>
      <c r="AE466">
        <v>2</v>
      </c>
      <c r="AF466">
        <v>1</v>
      </c>
      <c r="AG466">
        <v>21</v>
      </c>
      <c r="AH466">
        <v>1</v>
      </c>
      <c r="AI466">
        <v>1924</v>
      </c>
      <c r="AJ466">
        <v>1</v>
      </c>
      <c r="AK466">
        <v>1</v>
      </c>
    </row>
    <row r="467" spans="1:37" x14ac:dyDescent="0.25">
      <c r="A467" t="s">
        <v>667</v>
      </c>
      <c r="B467" t="s">
        <v>951</v>
      </c>
      <c r="C467" t="s">
        <v>700</v>
      </c>
      <c r="E467" t="s">
        <v>118</v>
      </c>
      <c r="F467" t="s">
        <v>119</v>
      </c>
      <c r="G467" t="s">
        <v>2904</v>
      </c>
      <c r="H467" t="s">
        <v>2905</v>
      </c>
      <c r="I467">
        <v>117634</v>
      </c>
      <c r="J467">
        <v>485580</v>
      </c>
      <c r="K467" t="s">
        <v>2901</v>
      </c>
      <c r="L467" t="s">
        <v>2906</v>
      </c>
      <c r="M467" t="s">
        <v>119</v>
      </c>
      <c r="N467">
        <v>506</v>
      </c>
      <c r="O467" t="s">
        <v>2907</v>
      </c>
      <c r="P467">
        <v>22</v>
      </c>
      <c r="Q467">
        <v>29</v>
      </c>
      <c r="R467">
        <v>42</v>
      </c>
      <c r="S467">
        <v>58</v>
      </c>
      <c r="T467">
        <v>128</v>
      </c>
      <c r="U467">
        <v>36</v>
      </c>
      <c r="V467">
        <v>22</v>
      </c>
      <c r="W467">
        <v>6</v>
      </c>
      <c r="X467">
        <v>0</v>
      </c>
      <c r="Y467">
        <v>0</v>
      </c>
      <c r="Z467">
        <v>7</v>
      </c>
      <c r="AA467">
        <v>12</v>
      </c>
      <c r="AB467">
        <v>2</v>
      </c>
      <c r="AC467">
        <v>2</v>
      </c>
      <c r="AD467">
        <v>0</v>
      </c>
      <c r="AE467">
        <v>0</v>
      </c>
      <c r="AF467">
        <v>1</v>
      </c>
      <c r="AG467">
        <v>19</v>
      </c>
      <c r="AH467">
        <v>0</v>
      </c>
      <c r="AI467">
        <v>397</v>
      </c>
      <c r="AJ467">
        <v>0</v>
      </c>
      <c r="AK467">
        <v>1</v>
      </c>
    </row>
    <row r="468" spans="1:37" x14ac:dyDescent="0.25">
      <c r="A468" t="s">
        <v>667</v>
      </c>
      <c r="B468" t="s">
        <v>945</v>
      </c>
      <c r="C468" t="s">
        <v>712</v>
      </c>
      <c r="E468" t="s">
        <v>354</v>
      </c>
      <c r="F468" t="s">
        <v>355</v>
      </c>
      <c r="G468" t="s">
        <v>2908</v>
      </c>
      <c r="H468" t="s">
        <v>2909</v>
      </c>
      <c r="I468">
        <v>69211</v>
      </c>
      <c r="J468">
        <v>427600</v>
      </c>
      <c r="K468" t="s">
        <v>2910</v>
      </c>
      <c r="L468" t="s">
        <v>2911</v>
      </c>
      <c r="M468" t="s">
        <v>355</v>
      </c>
      <c r="N468">
        <v>9</v>
      </c>
      <c r="O468" t="s">
        <v>2912</v>
      </c>
      <c r="P468">
        <v>40</v>
      </c>
      <c r="Q468">
        <v>94</v>
      </c>
      <c r="R468">
        <v>34</v>
      </c>
      <c r="S468">
        <v>39</v>
      </c>
      <c r="T468">
        <v>31</v>
      </c>
      <c r="U468">
        <v>16</v>
      </c>
      <c r="V468">
        <v>36</v>
      </c>
      <c r="W468">
        <v>11</v>
      </c>
      <c r="X468">
        <v>1</v>
      </c>
      <c r="Y468">
        <v>0</v>
      </c>
      <c r="Z468">
        <v>2</v>
      </c>
      <c r="AA468">
        <v>43</v>
      </c>
      <c r="AB468">
        <v>0</v>
      </c>
      <c r="AC468">
        <v>1</v>
      </c>
      <c r="AD468">
        <v>1</v>
      </c>
      <c r="AE468">
        <v>1</v>
      </c>
      <c r="AF468">
        <v>1</v>
      </c>
      <c r="AG468">
        <v>30</v>
      </c>
      <c r="AH468">
        <v>1</v>
      </c>
      <c r="AI468">
        <v>389</v>
      </c>
      <c r="AJ468">
        <v>1</v>
      </c>
      <c r="AK468">
        <v>6</v>
      </c>
    </row>
    <row r="469" spans="1:37" x14ac:dyDescent="0.25">
      <c r="A469" t="s">
        <v>667</v>
      </c>
      <c r="B469" t="s">
        <v>951</v>
      </c>
      <c r="C469" t="s">
        <v>712</v>
      </c>
      <c r="E469" t="s">
        <v>300</v>
      </c>
      <c r="F469" t="s">
        <v>301</v>
      </c>
      <c r="G469" t="s">
        <v>2913</v>
      </c>
      <c r="H469" t="s">
        <v>2914</v>
      </c>
      <c r="I469">
        <v>126210</v>
      </c>
      <c r="J469">
        <v>483830</v>
      </c>
      <c r="K469" t="s">
        <v>2915</v>
      </c>
      <c r="L469" t="s">
        <v>2916</v>
      </c>
      <c r="M469" t="s">
        <v>301</v>
      </c>
      <c r="N469">
        <v>1</v>
      </c>
      <c r="O469" t="s">
        <v>1005</v>
      </c>
      <c r="P469">
        <v>62</v>
      </c>
      <c r="Q469">
        <v>114</v>
      </c>
      <c r="R469">
        <v>104</v>
      </c>
      <c r="S469">
        <v>89</v>
      </c>
      <c r="T469">
        <v>160</v>
      </c>
      <c r="U469">
        <v>111</v>
      </c>
      <c r="V469">
        <v>103</v>
      </c>
      <c r="W469">
        <v>14</v>
      </c>
      <c r="X469">
        <v>8</v>
      </c>
      <c r="Y469">
        <v>1</v>
      </c>
      <c r="Z469">
        <v>13</v>
      </c>
      <c r="AA469">
        <v>28</v>
      </c>
      <c r="AB469">
        <v>1</v>
      </c>
      <c r="AC469">
        <v>3</v>
      </c>
      <c r="AD469">
        <v>1</v>
      </c>
      <c r="AE469">
        <v>1</v>
      </c>
      <c r="AF469">
        <v>2</v>
      </c>
      <c r="AG469">
        <v>59</v>
      </c>
      <c r="AH469">
        <v>0</v>
      </c>
      <c r="AI469">
        <v>882</v>
      </c>
      <c r="AJ469">
        <v>3</v>
      </c>
      <c r="AK469">
        <v>5</v>
      </c>
    </row>
    <row r="470" spans="1:37" x14ac:dyDescent="0.25">
      <c r="A470" t="s">
        <v>667</v>
      </c>
      <c r="B470" t="s">
        <v>951</v>
      </c>
      <c r="C470" t="s">
        <v>712</v>
      </c>
      <c r="E470" t="s">
        <v>256</v>
      </c>
      <c r="F470" t="s">
        <v>257</v>
      </c>
      <c r="G470" t="s">
        <v>2917</v>
      </c>
      <c r="H470" t="s">
        <v>2918</v>
      </c>
      <c r="I470">
        <v>182797</v>
      </c>
      <c r="J470">
        <v>488634</v>
      </c>
      <c r="K470" t="s">
        <v>2919</v>
      </c>
      <c r="L470" t="s">
        <v>2920</v>
      </c>
      <c r="M470" t="s">
        <v>257</v>
      </c>
      <c r="N470">
        <v>5177</v>
      </c>
      <c r="O470" t="s">
        <v>2921</v>
      </c>
      <c r="P470">
        <v>102</v>
      </c>
      <c r="Q470">
        <v>73</v>
      </c>
      <c r="R470">
        <v>31</v>
      </c>
      <c r="S470">
        <v>34</v>
      </c>
      <c r="T470">
        <v>34</v>
      </c>
      <c r="U470">
        <v>7</v>
      </c>
      <c r="V470">
        <v>30</v>
      </c>
      <c r="W470">
        <v>275</v>
      </c>
      <c r="X470">
        <v>5</v>
      </c>
      <c r="Y470">
        <v>0</v>
      </c>
      <c r="Z470">
        <v>0</v>
      </c>
      <c r="AA470">
        <v>16</v>
      </c>
      <c r="AB470">
        <v>0</v>
      </c>
      <c r="AC470">
        <v>2</v>
      </c>
      <c r="AD470">
        <v>0</v>
      </c>
      <c r="AE470">
        <v>2</v>
      </c>
      <c r="AF470">
        <v>0</v>
      </c>
      <c r="AG470">
        <v>15</v>
      </c>
      <c r="AH470">
        <v>0</v>
      </c>
      <c r="AI470">
        <v>630</v>
      </c>
      <c r="AJ470">
        <v>2</v>
      </c>
      <c r="AK470">
        <v>2</v>
      </c>
    </row>
    <row r="471" spans="1:37" x14ac:dyDescent="0.25">
      <c r="A471" t="s">
        <v>667</v>
      </c>
      <c r="B471" t="s">
        <v>1555</v>
      </c>
      <c r="C471" t="s">
        <v>712</v>
      </c>
      <c r="E471" t="s">
        <v>522</v>
      </c>
      <c r="F471" t="s">
        <v>523</v>
      </c>
      <c r="G471" t="s">
        <v>2520</v>
      </c>
      <c r="H471" t="s">
        <v>2521</v>
      </c>
      <c r="I471">
        <v>187579</v>
      </c>
      <c r="J471">
        <v>416845</v>
      </c>
      <c r="K471" t="s">
        <v>2919</v>
      </c>
      <c r="L471" t="s">
        <v>2523</v>
      </c>
      <c r="M471" t="s">
        <v>2524</v>
      </c>
      <c r="N471">
        <v>16</v>
      </c>
      <c r="O471" t="s">
        <v>2525</v>
      </c>
      <c r="P471">
        <v>46</v>
      </c>
      <c r="Q471">
        <v>48</v>
      </c>
      <c r="R471">
        <v>38</v>
      </c>
      <c r="S471">
        <v>70</v>
      </c>
      <c r="T471">
        <v>86</v>
      </c>
      <c r="U471">
        <v>19</v>
      </c>
      <c r="V471">
        <v>64</v>
      </c>
      <c r="W471">
        <v>2</v>
      </c>
      <c r="X471">
        <v>1</v>
      </c>
      <c r="Y471">
        <v>0</v>
      </c>
      <c r="Z471">
        <v>2</v>
      </c>
      <c r="AA471">
        <v>13</v>
      </c>
      <c r="AB471">
        <v>1</v>
      </c>
      <c r="AC471">
        <v>1</v>
      </c>
      <c r="AD471">
        <v>0</v>
      </c>
      <c r="AE471">
        <v>0</v>
      </c>
      <c r="AF471">
        <v>0</v>
      </c>
      <c r="AG471">
        <v>13</v>
      </c>
      <c r="AH471">
        <v>0</v>
      </c>
      <c r="AI471">
        <v>412</v>
      </c>
      <c r="AJ471">
        <v>4</v>
      </c>
      <c r="AK471">
        <v>0</v>
      </c>
    </row>
    <row r="472" spans="1:37" x14ac:dyDescent="0.25">
      <c r="A472" t="s">
        <v>667</v>
      </c>
      <c r="B472" t="s">
        <v>951</v>
      </c>
      <c r="C472" t="s">
        <v>712</v>
      </c>
      <c r="E472" t="s">
        <v>346</v>
      </c>
      <c r="F472" t="s">
        <v>347</v>
      </c>
      <c r="G472" t="s">
        <v>2922</v>
      </c>
      <c r="H472" t="s">
        <v>2923</v>
      </c>
      <c r="I472">
        <v>100018</v>
      </c>
      <c r="J472">
        <v>438277</v>
      </c>
      <c r="K472" t="s">
        <v>2924</v>
      </c>
      <c r="L472" t="s">
        <v>2925</v>
      </c>
      <c r="M472" t="s">
        <v>347</v>
      </c>
      <c r="N472">
        <v>2</v>
      </c>
      <c r="O472" t="s">
        <v>2926</v>
      </c>
      <c r="P472">
        <v>54</v>
      </c>
      <c r="Q472">
        <v>84</v>
      </c>
      <c r="R472">
        <v>45</v>
      </c>
      <c r="S472">
        <v>55</v>
      </c>
      <c r="T472">
        <v>65</v>
      </c>
      <c r="U472">
        <v>17</v>
      </c>
      <c r="V472">
        <v>42</v>
      </c>
      <c r="W472">
        <v>124</v>
      </c>
      <c r="X472">
        <v>0</v>
      </c>
      <c r="Y472">
        <v>0</v>
      </c>
      <c r="Z472">
        <v>3</v>
      </c>
      <c r="AA472">
        <v>17</v>
      </c>
      <c r="AB472">
        <v>0</v>
      </c>
      <c r="AC472">
        <v>0</v>
      </c>
      <c r="AD472">
        <v>0</v>
      </c>
      <c r="AE472">
        <v>0</v>
      </c>
      <c r="AF472">
        <v>0</v>
      </c>
      <c r="AG472">
        <v>24</v>
      </c>
      <c r="AH472">
        <v>1</v>
      </c>
      <c r="AI472">
        <v>535</v>
      </c>
      <c r="AJ472">
        <v>2</v>
      </c>
      <c r="AK472">
        <v>2</v>
      </c>
    </row>
    <row r="473" spans="1:37" x14ac:dyDescent="0.25">
      <c r="A473" t="s">
        <v>957</v>
      </c>
      <c r="C473" t="s">
        <v>1156</v>
      </c>
      <c r="E473" t="s">
        <v>74</v>
      </c>
      <c r="F473" t="s">
        <v>75</v>
      </c>
      <c r="G473" t="s">
        <v>2927</v>
      </c>
      <c r="H473" t="s">
        <v>2928</v>
      </c>
      <c r="I473">
        <v>114149</v>
      </c>
      <c r="J473">
        <v>402028</v>
      </c>
      <c r="K473" t="s">
        <v>2929</v>
      </c>
      <c r="L473" t="s">
        <v>2930</v>
      </c>
      <c r="M473" t="s">
        <v>75</v>
      </c>
      <c r="N473">
        <v>13</v>
      </c>
      <c r="O473" t="s">
        <v>2931</v>
      </c>
      <c r="P473">
        <v>20</v>
      </c>
      <c r="Q473">
        <v>55</v>
      </c>
      <c r="R473">
        <v>18</v>
      </c>
      <c r="S473">
        <v>20</v>
      </c>
      <c r="T473">
        <v>24</v>
      </c>
      <c r="U473">
        <v>5</v>
      </c>
      <c r="V473">
        <v>60</v>
      </c>
      <c r="W473">
        <v>2</v>
      </c>
      <c r="X473">
        <v>1</v>
      </c>
      <c r="Y473">
        <v>0</v>
      </c>
      <c r="Z473">
        <v>5</v>
      </c>
      <c r="AA473">
        <v>9</v>
      </c>
      <c r="AB473">
        <v>1</v>
      </c>
      <c r="AC473">
        <v>0</v>
      </c>
      <c r="AD473">
        <v>0</v>
      </c>
      <c r="AE473">
        <v>1</v>
      </c>
      <c r="AF473">
        <v>0</v>
      </c>
      <c r="AG473">
        <v>11</v>
      </c>
      <c r="AH473">
        <v>0</v>
      </c>
      <c r="AI473">
        <v>600</v>
      </c>
      <c r="AJ473">
        <v>2</v>
      </c>
      <c r="AK473">
        <v>2</v>
      </c>
    </row>
    <row r="474" spans="1:37" x14ac:dyDescent="0.25">
      <c r="A474" t="s">
        <v>667</v>
      </c>
      <c r="B474" t="s">
        <v>951</v>
      </c>
      <c r="C474" t="s">
        <v>712</v>
      </c>
      <c r="E474" t="s">
        <v>430</v>
      </c>
      <c r="F474" t="s">
        <v>431</v>
      </c>
      <c r="G474" t="s">
        <v>2932</v>
      </c>
      <c r="H474" t="s">
        <v>2933</v>
      </c>
      <c r="I474">
        <v>194091</v>
      </c>
      <c r="J474">
        <v>406923</v>
      </c>
      <c r="K474" t="s">
        <v>2934</v>
      </c>
      <c r="L474" t="s">
        <v>2935</v>
      </c>
      <c r="M474" t="s">
        <v>431</v>
      </c>
      <c r="N474">
        <v>1377</v>
      </c>
      <c r="O474" t="s">
        <v>2936</v>
      </c>
      <c r="P474">
        <v>125</v>
      </c>
      <c r="Q474">
        <v>48</v>
      </c>
      <c r="R474">
        <v>34</v>
      </c>
      <c r="S474">
        <v>64</v>
      </c>
      <c r="T474">
        <v>70</v>
      </c>
      <c r="U474">
        <v>28</v>
      </c>
      <c r="V474">
        <v>113</v>
      </c>
      <c r="W474">
        <v>4</v>
      </c>
      <c r="X474">
        <v>2</v>
      </c>
      <c r="Y474">
        <v>0</v>
      </c>
      <c r="Z474">
        <v>0</v>
      </c>
      <c r="AA474">
        <v>16</v>
      </c>
      <c r="AB474">
        <v>1</v>
      </c>
      <c r="AC474">
        <v>0</v>
      </c>
      <c r="AD474">
        <v>1</v>
      </c>
      <c r="AE474">
        <v>1</v>
      </c>
      <c r="AF474">
        <v>1</v>
      </c>
      <c r="AG474">
        <v>10</v>
      </c>
      <c r="AH474">
        <v>0</v>
      </c>
      <c r="AI474">
        <v>521</v>
      </c>
      <c r="AJ474">
        <v>2</v>
      </c>
      <c r="AK474">
        <v>1</v>
      </c>
    </row>
    <row r="475" spans="1:37" x14ac:dyDescent="0.25">
      <c r="A475" t="s">
        <v>667</v>
      </c>
      <c r="B475" t="s">
        <v>1092</v>
      </c>
      <c r="C475" t="s">
        <v>712</v>
      </c>
      <c r="E475" t="s">
        <v>384</v>
      </c>
      <c r="F475" t="s">
        <v>385</v>
      </c>
      <c r="G475" t="s">
        <v>2937</v>
      </c>
      <c r="H475" t="s">
        <v>2938</v>
      </c>
      <c r="I475">
        <v>86298</v>
      </c>
      <c r="J475">
        <v>436423</v>
      </c>
      <c r="K475" t="s">
        <v>2939</v>
      </c>
      <c r="L475" t="s">
        <v>2940</v>
      </c>
      <c r="M475" t="s">
        <v>385</v>
      </c>
      <c r="N475">
        <v>12</v>
      </c>
      <c r="O475" t="s">
        <v>2941</v>
      </c>
      <c r="P475">
        <v>58</v>
      </c>
      <c r="Q475">
        <v>198</v>
      </c>
      <c r="R475">
        <v>71</v>
      </c>
      <c r="S475">
        <v>28</v>
      </c>
      <c r="T475">
        <v>87</v>
      </c>
      <c r="U475">
        <v>43</v>
      </c>
      <c r="V475">
        <v>100</v>
      </c>
      <c r="W475">
        <v>24</v>
      </c>
      <c r="X475">
        <v>5</v>
      </c>
      <c r="Y475">
        <v>0</v>
      </c>
      <c r="Z475">
        <v>13</v>
      </c>
      <c r="AA475">
        <v>5</v>
      </c>
      <c r="AB475">
        <v>1</v>
      </c>
      <c r="AC475">
        <v>2</v>
      </c>
      <c r="AD475">
        <v>1</v>
      </c>
      <c r="AE475">
        <v>2</v>
      </c>
      <c r="AF475">
        <v>1</v>
      </c>
      <c r="AG475">
        <v>42</v>
      </c>
      <c r="AH475">
        <v>0</v>
      </c>
      <c r="AI475">
        <v>3117</v>
      </c>
      <c r="AJ475">
        <v>1</v>
      </c>
      <c r="AK475">
        <v>1</v>
      </c>
    </row>
    <row r="476" spans="1:37" x14ac:dyDescent="0.25">
      <c r="A476" t="s">
        <v>957</v>
      </c>
      <c r="C476" t="s">
        <v>700</v>
      </c>
      <c r="E476" t="s">
        <v>250</v>
      </c>
      <c r="F476" t="s">
        <v>251</v>
      </c>
      <c r="G476" t="s">
        <v>2942</v>
      </c>
      <c r="H476" t="s">
        <v>2943</v>
      </c>
      <c r="I476">
        <v>145647</v>
      </c>
      <c r="J476">
        <v>424463</v>
      </c>
      <c r="K476" t="s">
        <v>2944</v>
      </c>
      <c r="L476" t="s">
        <v>2945</v>
      </c>
      <c r="M476" t="s">
        <v>251</v>
      </c>
      <c r="N476">
        <v>4</v>
      </c>
      <c r="O476" t="s">
        <v>2946</v>
      </c>
      <c r="P476">
        <v>79</v>
      </c>
      <c r="Q476">
        <v>89</v>
      </c>
      <c r="R476">
        <v>65</v>
      </c>
      <c r="S476">
        <v>65</v>
      </c>
      <c r="T476">
        <v>89</v>
      </c>
      <c r="U476">
        <v>38</v>
      </c>
      <c r="V476">
        <v>56</v>
      </c>
      <c r="W476">
        <v>36</v>
      </c>
      <c r="X476">
        <v>0</v>
      </c>
      <c r="Y476">
        <v>0</v>
      </c>
      <c r="Z476">
        <v>6</v>
      </c>
      <c r="AA476">
        <v>31</v>
      </c>
      <c r="AB476">
        <v>2</v>
      </c>
      <c r="AC476">
        <v>0</v>
      </c>
      <c r="AD476">
        <v>2</v>
      </c>
      <c r="AE476">
        <v>1</v>
      </c>
      <c r="AF476">
        <v>0</v>
      </c>
      <c r="AG476">
        <v>31</v>
      </c>
      <c r="AH476">
        <v>0</v>
      </c>
      <c r="AI476">
        <v>1650</v>
      </c>
      <c r="AJ476">
        <v>4</v>
      </c>
      <c r="AK476">
        <v>3</v>
      </c>
    </row>
    <row r="477" spans="1:37" x14ac:dyDescent="0.25">
      <c r="A477" t="s">
        <v>957</v>
      </c>
      <c r="C477" t="s">
        <v>1156</v>
      </c>
      <c r="E477" t="s">
        <v>344</v>
      </c>
      <c r="F477" t="s">
        <v>345</v>
      </c>
      <c r="G477" t="s">
        <v>2947</v>
      </c>
      <c r="H477" t="s">
        <v>2948</v>
      </c>
      <c r="I477">
        <v>109949</v>
      </c>
      <c r="J477">
        <v>461612</v>
      </c>
      <c r="K477" t="s">
        <v>2944</v>
      </c>
      <c r="L477" t="s">
        <v>2949</v>
      </c>
      <c r="M477" t="s">
        <v>345</v>
      </c>
      <c r="N477">
        <v>8</v>
      </c>
      <c r="O477" t="s">
        <v>2950</v>
      </c>
      <c r="P477">
        <v>135</v>
      </c>
      <c r="Q477">
        <v>49</v>
      </c>
      <c r="R477">
        <v>18</v>
      </c>
      <c r="S477">
        <v>62</v>
      </c>
      <c r="T477">
        <v>47</v>
      </c>
      <c r="U477">
        <v>8</v>
      </c>
      <c r="V477">
        <v>27</v>
      </c>
      <c r="W477">
        <v>36</v>
      </c>
      <c r="X477">
        <v>14</v>
      </c>
      <c r="Y477">
        <v>0</v>
      </c>
      <c r="Z477">
        <v>5</v>
      </c>
      <c r="AA477">
        <v>7</v>
      </c>
      <c r="AB477">
        <v>1</v>
      </c>
      <c r="AC477">
        <v>0</v>
      </c>
      <c r="AD477">
        <v>1</v>
      </c>
      <c r="AE477">
        <v>2</v>
      </c>
      <c r="AF477">
        <v>0</v>
      </c>
      <c r="AG477">
        <v>11</v>
      </c>
      <c r="AH477">
        <v>1</v>
      </c>
      <c r="AI477">
        <v>920</v>
      </c>
      <c r="AJ477">
        <v>0</v>
      </c>
      <c r="AK477">
        <v>2</v>
      </c>
    </row>
    <row r="478" spans="1:37" x14ac:dyDescent="0.25">
      <c r="A478" t="s">
        <v>667</v>
      </c>
      <c r="B478" t="s">
        <v>951</v>
      </c>
      <c r="C478" t="s">
        <v>712</v>
      </c>
      <c r="E478" t="s">
        <v>470</v>
      </c>
      <c r="F478" t="s">
        <v>471</v>
      </c>
      <c r="G478" t="s">
        <v>2951</v>
      </c>
      <c r="H478" t="s">
        <v>2952</v>
      </c>
      <c r="I478">
        <v>171763</v>
      </c>
      <c r="J478">
        <v>407358</v>
      </c>
      <c r="K478" t="s">
        <v>2953</v>
      </c>
      <c r="L478" t="s">
        <v>2954</v>
      </c>
      <c r="M478" t="s">
        <v>2955</v>
      </c>
      <c r="N478">
        <v>21</v>
      </c>
      <c r="O478" t="s">
        <v>2956</v>
      </c>
      <c r="P478">
        <v>116</v>
      </c>
      <c r="Q478">
        <v>45</v>
      </c>
      <c r="R478">
        <v>25</v>
      </c>
      <c r="S478">
        <v>102</v>
      </c>
      <c r="T478">
        <v>65</v>
      </c>
      <c r="U478">
        <v>21</v>
      </c>
      <c r="V478">
        <v>33</v>
      </c>
      <c r="W478">
        <v>0</v>
      </c>
      <c r="X478">
        <v>0</v>
      </c>
      <c r="Y478">
        <v>0</v>
      </c>
      <c r="Z478">
        <v>1</v>
      </c>
      <c r="AA478">
        <v>17</v>
      </c>
      <c r="AB478">
        <v>0</v>
      </c>
      <c r="AC478">
        <v>2</v>
      </c>
      <c r="AD478">
        <v>1</v>
      </c>
      <c r="AE478">
        <v>0</v>
      </c>
      <c r="AF478">
        <v>0</v>
      </c>
      <c r="AG478">
        <v>16</v>
      </c>
      <c r="AH478">
        <v>0</v>
      </c>
      <c r="AI478">
        <v>446</v>
      </c>
      <c r="AJ478">
        <v>2</v>
      </c>
      <c r="AK478">
        <v>0</v>
      </c>
    </row>
    <row r="479" spans="1:37" x14ac:dyDescent="0.25">
      <c r="A479" t="s">
        <v>667</v>
      </c>
      <c r="B479" t="s">
        <v>929</v>
      </c>
      <c r="C479" t="s">
        <v>712</v>
      </c>
      <c r="E479" t="s">
        <v>118</v>
      </c>
      <c r="F479" t="s">
        <v>119</v>
      </c>
      <c r="G479" t="s">
        <v>2957</v>
      </c>
      <c r="H479" t="s">
        <v>2958</v>
      </c>
      <c r="I479">
        <v>120118</v>
      </c>
      <c r="J479">
        <v>485465</v>
      </c>
      <c r="K479" t="s">
        <v>2959</v>
      </c>
      <c r="L479" t="s">
        <v>2960</v>
      </c>
      <c r="M479" t="s">
        <v>119</v>
      </c>
      <c r="N479">
        <v>232</v>
      </c>
      <c r="O479" t="s">
        <v>2961</v>
      </c>
      <c r="P479">
        <v>33</v>
      </c>
      <c r="Q479">
        <v>13</v>
      </c>
      <c r="R479">
        <v>72</v>
      </c>
      <c r="S479">
        <v>159</v>
      </c>
      <c r="T479">
        <v>279</v>
      </c>
      <c r="U479">
        <v>123</v>
      </c>
      <c r="V479">
        <v>36</v>
      </c>
      <c r="W479">
        <v>7</v>
      </c>
      <c r="X479">
        <v>3</v>
      </c>
      <c r="Y479">
        <v>0</v>
      </c>
      <c r="Z479">
        <v>7</v>
      </c>
      <c r="AA479">
        <v>5</v>
      </c>
      <c r="AB479">
        <v>3</v>
      </c>
      <c r="AC479">
        <v>0</v>
      </c>
      <c r="AD479">
        <v>3</v>
      </c>
      <c r="AE479">
        <v>1</v>
      </c>
      <c r="AF479">
        <v>1</v>
      </c>
      <c r="AG479">
        <v>30</v>
      </c>
      <c r="AH479">
        <v>0</v>
      </c>
      <c r="AI479">
        <v>0</v>
      </c>
      <c r="AJ479">
        <v>4</v>
      </c>
      <c r="AK479">
        <v>0</v>
      </c>
    </row>
    <row r="480" spans="1:37" x14ac:dyDescent="0.25">
      <c r="A480" t="s">
        <v>667</v>
      </c>
      <c r="B480" t="s">
        <v>929</v>
      </c>
      <c r="C480" t="s">
        <v>700</v>
      </c>
      <c r="E480" t="s">
        <v>230</v>
      </c>
      <c r="F480" t="s">
        <v>231</v>
      </c>
      <c r="G480" t="s">
        <v>2962</v>
      </c>
      <c r="H480" t="s">
        <v>2963</v>
      </c>
      <c r="I480">
        <v>162190</v>
      </c>
      <c r="J480">
        <v>469432</v>
      </c>
      <c r="K480" t="s">
        <v>2964</v>
      </c>
      <c r="L480" t="s">
        <v>2965</v>
      </c>
      <c r="M480" t="s">
        <v>2966</v>
      </c>
      <c r="N480">
        <v>13</v>
      </c>
      <c r="O480" t="s">
        <v>2967</v>
      </c>
      <c r="P480">
        <v>122</v>
      </c>
      <c r="Q480">
        <v>80</v>
      </c>
      <c r="R480">
        <v>30</v>
      </c>
      <c r="S480">
        <v>55</v>
      </c>
      <c r="T480">
        <v>39</v>
      </c>
      <c r="U480">
        <v>33</v>
      </c>
      <c r="V480">
        <v>39</v>
      </c>
      <c r="W480">
        <v>134</v>
      </c>
      <c r="X480">
        <v>0</v>
      </c>
      <c r="Y480">
        <v>0</v>
      </c>
      <c r="Z480">
        <v>2</v>
      </c>
      <c r="AA480">
        <v>26</v>
      </c>
      <c r="AB480">
        <v>0</v>
      </c>
      <c r="AC480">
        <v>0</v>
      </c>
      <c r="AD480">
        <v>0</v>
      </c>
      <c r="AE480">
        <v>1</v>
      </c>
      <c r="AF480">
        <v>0</v>
      </c>
      <c r="AG480">
        <v>16</v>
      </c>
      <c r="AH480">
        <v>0</v>
      </c>
      <c r="AI480">
        <v>0</v>
      </c>
      <c r="AJ480">
        <v>1</v>
      </c>
      <c r="AK480">
        <v>1</v>
      </c>
    </row>
    <row r="481" spans="1:37" x14ac:dyDescent="0.25">
      <c r="A481" t="s">
        <v>667</v>
      </c>
      <c r="B481" t="s">
        <v>929</v>
      </c>
      <c r="C481" t="s">
        <v>700</v>
      </c>
      <c r="E481" t="s">
        <v>260</v>
      </c>
      <c r="F481" t="s">
        <v>261</v>
      </c>
      <c r="G481" t="s">
        <v>2968</v>
      </c>
      <c r="H481" t="s">
        <v>2969</v>
      </c>
      <c r="I481">
        <v>153968</v>
      </c>
      <c r="J481">
        <v>461738</v>
      </c>
      <c r="K481" t="s">
        <v>2970</v>
      </c>
      <c r="L481" t="s">
        <v>2971</v>
      </c>
      <c r="M481" t="s">
        <v>261</v>
      </c>
      <c r="N481">
        <v>29</v>
      </c>
      <c r="O481" t="s">
        <v>2972</v>
      </c>
      <c r="P481">
        <v>59</v>
      </c>
      <c r="Q481">
        <v>37</v>
      </c>
      <c r="R481">
        <v>65</v>
      </c>
      <c r="S481">
        <v>83</v>
      </c>
      <c r="T481">
        <v>204</v>
      </c>
      <c r="U481">
        <v>110</v>
      </c>
      <c r="V481">
        <v>35</v>
      </c>
      <c r="W481">
        <v>35</v>
      </c>
      <c r="X481">
        <v>3</v>
      </c>
      <c r="Y481">
        <v>0</v>
      </c>
      <c r="Z481">
        <v>6</v>
      </c>
      <c r="AA481">
        <v>11</v>
      </c>
      <c r="AB481">
        <v>2</v>
      </c>
      <c r="AC481">
        <v>1</v>
      </c>
      <c r="AD481">
        <v>0</v>
      </c>
      <c r="AE481">
        <v>0</v>
      </c>
      <c r="AF481">
        <v>0</v>
      </c>
      <c r="AG481">
        <v>26</v>
      </c>
      <c r="AH481">
        <v>0</v>
      </c>
      <c r="AI481">
        <v>0</v>
      </c>
      <c r="AJ481">
        <v>2</v>
      </c>
      <c r="AK481">
        <v>2</v>
      </c>
    </row>
    <row r="482" spans="1:37" x14ac:dyDescent="0.25">
      <c r="A482" t="s">
        <v>957</v>
      </c>
      <c r="C482" t="s">
        <v>1156</v>
      </c>
      <c r="E482" t="s">
        <v>86</v>
      </c>
      <c r="F482" t="s">
        <v>87</v>
      </c>
      <c r="G482" t="s">
        <v>2973</v>
      </c>
      <c r="H482" t="s">
        <v>2974</v>
      </c>
      <c r="I482">
        <v>172812</v>
      </c>
      <c r="J482">
        <v>559784</v>
      </c>
      <c r="K482" t="s">
        <v>2975</v>
      </c>
      <c r="L482" t="s">
        <v>2976</v>
      </c>
      <c r="M482" t="s">
        <v>2977</v>
      </c>
      <c r="N482">
        <v>14</v>
      </c>
      <c r="O482" t="s">
        <v>2978</v>
      </c>
      <c r="P482">
        <v>44</v>
      </c>
      <c r="Q482">
        <v>91</v>
      </c>
      <c r="R482">
        <v>63</v>
      </c>
      <c r="S482">
        <v>6</v>
      </c>
      <c r="T482">
        <v>21</v>
      </c>
      <c r="U482">
        <v>10</v>
      </c>
      <c r="V482">
        <v>73</v>
      </c>
      <c r="W482">
        <v>13</v>
      </c>
      <c r="X482">
        <v>3</v>
      </c>
      <c r="Y482">
        <v>0</v>
      </c>
      <c r="Z482">
        <v>4</v>
      </c>
      <c r="AA482">
        <v>15</v>
      </c>
      <c r="AB482">
        <v>0</v>
      </c>
      <c r="AC482">
        <v>0</v>
      </c>
      <c r="AD482">
        <v>0</v>
      </c>
      <c r="AE482">
        <v>1</v>
      </c>
      <c r="AF482">
        <v>0</v>
      </c>
      <c r="AG482">
        <v>19</v>
      </c>
      <c r="AH482">
        <v>0</v>
      </c>
      <c r="AI482">
        <v>1650</v>
      </c>
      <c r="AJ482">
        <v>0</v>
      </c>
      <c r="AK482">
        <v>1</v>
      </c>
    </row>
    <row r="483" spans="1:37" x14ac:dyDescent="0.25">
      <c r="A483" t="s">
        <v>957</v>
      </c>
      <c r="C483" t="s">
        <v>1156</v>
      </c>
      <c r="E483" t="s">
        <v>126</v>
      </c>
      <c r="F483" t="s">
        <v>127</v>
      </c>
      <c r="G483" t="s">
        <v>2979</v>
      </c>
      <c r="H483" t="s">
        <v>2980</v>
      </c>
      <c r="I483">
        <v>115817</v>
      </c>
      <c r="J483">
        <v>498742</v>
      </c>
      <c r="K483" t="s">
        <v>2981</v>
      </c>
      <c r="L483" t="s">
        <v>2982</v>
      </c>
      <c r="M483" t="s">
        <v>2983</v>
      </c>
      <c r="N483">
        <v>320</v>
      </c>
      <c r="O483" t="s">
        <v>2984</v>
      </c>
      <c r="P483">
        <v>20</v>
      </c>
      <c r="Q483">
        <v>88</v>
      </c>
      <c r="R483">
        <v>57</v>
      </c>
      <c r="S483">
        <v>38</v>
      </c>
      <c r="T483">
        <v>64</v>
      </c>
      <c r="U483">
        <v>31</v>
      </c>
      <c r="V483">
        <v>64</v>
      </c>
      <c r="W483">
        <v>9</v>
      </c>
      <c r="X483">
        <v>1</v>
      </c>
      <c r="Y483">
        <v>0</v>
      </c>
      <c r="Z483">
        <v>4</v>
      </c>
      <c r="AA483">
        <v>24</v>
      </c>
      <c r="AB483">
        <v>2</v>
      </c>
      <c r="AC483">
        <v>0</v>
      </c>
      <c r="AD483">
        <v>0</v>
      </c>
      <c r="AE483">
        <v>2</v>
      </c>
      <c r="AF483">
        <v>0</v>
      </c>
      <c r="AG483">
        <v>44</v>
      </c>
      <c r="AH483">
        <v>1</v>
      </c>
      <c r="AI483">
        <v>1397</v>
      </c>
      <c r="AJ483">
        <v>1</v>
      </c>
      <c r="AK483">
        <v>1</v>
      </c>
    </row>
    <row r="484" spans="1:37" x14ac:dyDescent="0.25">
      <c r="A484" t="s">
        <v>667</v>
      </c>
      <c r="B484" t="s">
        <v>929</v>
      </c>
      <c r="C484" t="s">
        <v>712</v>
      </c>
      <c r="E484" t="s">
        <v>64</v>
      </c>
      <c r="F484" t="s">
        <v>65</v>
      </c>
      <c r="G484" t="s">
        <v>2985</v>
      </c>
      <c r="H484" t="s">
        <v>2986</v>
      </c>
      <c r="I484">
        <v>93918</v>
      </c>
      <c r="J484">
        <v>463718</v>
      </c>
      <c r="K484" t="s">
        <v>2987</v>
      </c>
      <c r="L484" t="s">
        <v>2988</v>
      </c>
      <c r="M484" t="s">
        <v>65</v>
      </c>
      <c r="N484">
        <v>7</v>
      </c>
      <c r="O484" t="s">
        <v>2989</v>
      </c>
      <c r="P484">
        <v>32</v>
      </c>
      <c r="Q484">
        <v>22</v>
      </c>
      <c r="R484">
        <v>52</v>
      </c>
      <c r="S484">
        <v>46</v>
      </c>
      <c r="T484">
        <v>150</v>
      </c>
      <c r="U484">
        <v>82</v>
      </c>
      <c r="V484">
        <v>32</v>
      </c>
      <c r="W484">
        <v>23</v>
      </c>
      <c r="X484">
        <v>4</v>
      </c>
      <c r="Y484">
        <v>0</v>
      </c>
      <c r="Z484">
        <v>6</v>
      </c>
      <c r="AA484">
        <v>3</v>
      </c>
      <c r="AB484">
        <v>5</v>
      </c>
      <c r="AC484">
        <v>1</v>
      </c>
      <c r="AD484">
        <v>2</v>
      </c>
      <c r="AE484">
        <v>0</v>
      </c>
      <c r="AF484">
        <v>1</v>
      </c>
      <c r="AG484">
        <v>29</v>
      </c>
      <c r="AH484">
        <v>0</v>
      </c>
      <c r="AI484">
        <v>0</v>
      </c>
      <c r="AJ484">
        <v>6</v>
      </c>
      <c r="AK484">
        <v>0</v>
      </c>
    </row>
    <row r="485" spans="1:37" x14ac:dyDescent="0.25">
      <c r="A485" t="s">
        <v>667</v>
      </c>
      <c r="B485" t="s">
        <v>945</v>
      </c>
      <c r="C485" t="s">
        <v>712</v>
      </c>
      <c r="I485">
        <v>0</v>
      </c>
      <c r="J485">
        <v>0</v>
      </c>
      <c r="K485" t="s">
        <v>2990</v>
      </c>
      <c r="L485" t="s">
        <v>2991</v>
      </c>
      <c r="M485" t="s">
        <v>309</v>
      </c>
      <c r="N485">
        <v>7</v>
      </c>
      <c r="O485" t="s">
        <v>1005</v>
      </c>
      <c r="P485">
        <v>148</v>
      </c>
      <c r="Q485">
        <v>133</v>
      </c>
      <c r="R485">
        <v>103</v>
      </c>
      <c r="S485">
        <v>94</v>
      </c>
      <c r="T485">
        <v>112</v>
      </c>
      <c r="U485">
        <v>54</v>
      </c>
      <c r="V485">
        <v>89</v>
      </c>
      <c r="W485">
        <v>5</v>
      </c>
      <c r="X485">
        <v>4</v>
      </c>
      <c r="Y485">
        <v>1</v>
      </c>
      <c r="Z485">
        <v>14</v>
      </c>
      <c r="AA485">
        <v>28</v>
      </c>
      <c r="AB485">
        <v>1</v>
      </c>
      <c r="AC485">
        <v>4</v>
      </c>
      <c r="AD485">
        <v>2</v>
      </c>
      <c r="AE485">
        <v>1</v>
      </c>
      <c r="AF485">
        <v>1</v>
      </c>
      <c r="AG485">
        <v>39</v>
      </c>
      <c r="AH485">
        <v>1</v>
      </c>
      <c r="AI485">
        <v>839</v>
      </c>
      <c r="AJ485">
        <v>4</v>
      </c>
      <c r="AK485">
        <v>1</v>
      </c>
    </row>
    <row r="486" spans="1:37" x14ac:dyDescent="0.25">
      <c r="A486" t="s">
        <v>667</v>
      </c>
      <c r="B486" t="s">
        <v>1555</v>
      </c>
      <c r="C486" t="s">
        <v>666</v>
      </c>
      <c r="D486" t="s">
        <v>2804</v>
      </c>
      <c r="E486" t="s">
        <v>112</v>
      </c>
      <c r="F486" t="s">
        <v>113</v>
      </c>
      <c r="G486" t="s">
        <v>2661</v>
      </c>
      <c r="H486" t="s">
        <v>2662</v>
      </c>
      <c r="I486">
        <v>135115</v>
      </c>
      <c r="J486">
        <v>457357</v>
      </c>
      <c r="K486" t="s">
        <v>2992</v>
      </c>
      <c r="L486" t="s">
        <v>2664</v>
      </c>
      <c r="M486" t="s">
        <v>2993</v>
      </c>
      <c r="N486">
        <v>43</v>
      </c>
      <c r="O486" t="s">
        <v>2994</v>
      </c>
      <c r="P486">
        <v>25</v>
      </c>
      <c r="Q486">
        <v>51</v>
      </c>
      <c r="R486">
        <v>61</v>
      </c>
      <c r="S486">
        <v>21</v>
      </c>
      <c r="T486">
        <v>110</v>
      </c>
      <c r="U486">
        <v>75</v>
      </c>
      <c r="V486">
        <v>48</v>
      </c>
      <c r="W486">
        <v>18</v>
      </c>
      <c r="X486">
        <v>0</v>
      </c>
      <c r="Y486">
        <v>0</v>
      </c>
      <c r="Z486">
        <v>12</v>
      </c>
      <c r="AA486">
        <v>7</v>
      </c>
      <c r="AB486">
        <v>2</v>
      </c>
      <c r="AC486">
        <v>2</v>
      </c>
      <c r="AD486">
        <v>0</v>
      </c>
      <c r="AE486">
        <v>0</v>
      </c>
      <c r="AF486">
        <v>2</v>
      </c>
      <c r="AG486">
        <v>30</v>
      </c>
      <c r="AH486">
        <v>0</v>
      </c>
      <c r="AI486">
        <v>469</v>
      </c>
      <c r="AJ486">
        <v>2</v>
      </c>
      <c r="AK486">
        <v>1</v>
      </c>
    </row>
    <row r="487" spans="1:37" x14ac:dyDescent="0.25">
      <c r="A487" t="s">
        <v>667</v>
      </c>
      <c r="B487" t="s">
        <v>951</v>
      </c>
      <c r="C487" t="s">
        <v>700</v>
      </c>
      <c r="E487" t="s">
        <v>100</v>
      </c>
      <c r="F487" t="s">
        <v>101</v>
      </c>
      <c r="G487" t="s">
        <v>2995</v>
      </c>
      <c r="H487" t="s">
        <v>2996</v>
      </c>
      <c r="I487">
        <v>259203</v>
      </c>
      <c r="J487">
        <v>474631</v>
      </c>
      <c r="K487" t="s">
        <v>2997</v>
      </c>
      <c r="L487" t="s">
        <v>2998</v>
      </c>
      <c r="M487" t="s">
        <v>2999</v>
      </c>
      <c r="N487">
        <v>904</v>
      </c>
      <c r="O487" t="s">
        <v>3000</v>
      </c>
      <c r="P487">
        <v>223</v>
      </c>
      <c r="Q487">
        <v>51</v>
      </c>
      <c r="R487">
        <v>32</v>
      </c>
      <c r="S487">
        <v>48</v>
      </c>
      <c r="T487">
        <v>74</v>
      </c>
      <c r="U487">
        <v>37</v>
      </c>
      <c r="V487">
        <v>21</v>
      </c>
      <c r="W487">
        <v>20</v>
      </c>
      <c r="X487">
        <v>3</v>
      </c>
      <c r="Y487">
        <v>0</v>
      </c>
      <c r="Z487">
        <v>0</v>
      </c>
      <c r="AA487">
        <v>13</v>
      </c>
      <c r="AB487">
        <v>1</v>
      </c>
      <c r="AC487">
        <v>1</v>
      </c>
      <c r="AD487">
        <v>0</v>
      </c>
      <c r="AE487">
        <v>0</v>
      </c>
      <c r="AF487">
        <v>0</v>
      </c>
      <c r="AG487">
        <v>9</v>
      </c>
      <c r="AH487">
        <v>0</v>
      </c>
      <c r="AI487">
        <v>533</v>
      </c>
      <c r="AJ487">
        <v>0</v>
      </c>
      <c r="AK487">
        <v>1</v>
      </c>
    </row>
    <row r="488" spans="1:37" x14ac:dyDescent="0.25">
      <c r="A488" t="s">
        <v>957</v>
      </c>
      <c r="C488" t="s">
        <v>1156</v>
      </c>
      <c r="E488" t="s">
        <v>80</v>
      </c>
      <c r="F488" t="s">
        <v>81</v>
      </c>
      <c r="G488" t="s">
        <v>3001</v>
      </c>
      <c r="H488" t="s">
        <v>3002</v>
      </c>
      <c r="I488">
        <v>238977</v>
      </c>
      <c r="J488">
        <v>492540</v>
      </c>
      <c r="K488" t="s">
        <v>3003</v>
      </c>
      <c r="L488" t="s">
        <v>3004</v>
      </c>
      <c r="M488" t="s">
        <v>3005</v>
      </c>
      <c r="N488">
        <v>24</v>
      </c>
      <c r="O488" t="s">
        <v>3006</v>
      </c>
      <c r="P488">
        <v>178</v>
      </c>
      <c r="Q488">
        <v>29</v>
      </c>
      <c r="R488">
        <v>21</v>
      </c>
      <c r="S488">
        <v>29</v>
      </c>
      <c r="T488">
        <v>31</v>
      </c>
      <c r="U488">
        <v>8</v>
      </c>
      <c r="V488">
        <v>30</v>
      </c>
      <c r="W488">
        <v>115</v>
      </c>
      <c r="X488">
        <v>0</v>
      </c>
      <c r="Y488">
        <v>0</v>
      </c>
      <c r="Z488">
        <v>1</v>
      </c>
      <c r="AA488">
        <v>7</v>
      </c>
      <c r="AB488">
        <v>1</v>
      </c>
      <c r="AC488">
        <v>0</v>
      </c>
      <c r="AD488">
        <v>0</v>
      </c>
      <c r="AE488">
        <v>1</v>
      </c>
      <c r="AF488">
        <v>0</v>
      </c>
      <c r="AG488">
        <v>12</v>
      </c>
      <c r="AH488">
        <v>0</v>
      </c>
      <c r="AI488">
        <v>1170</v>
      </c>
      <c r="AJ488">
        <v>2</v>
      </c>
      <c r="AK488">
        <v>0</v>
      </c>
    </row>
    <row r="489" spans="1:37" x14ac:dyDescent="0.25">
      <c r="A489" t="s">
        <v>667</v>
      </c>
      <c r="B489" t="s">
        <v>951</v>
      </c>
      <c r="C489" t="s">
        <v>712</v>
      </c>
      <c r="E489" t="s">
        <v>374</v>
      </c>
      <c r="F489" t="s">
        <v>375</v>
      </c>
      <c r="G489" t="s">
        <v>3007</v>
      </c>
      <c r="H489" t="s">
        <v>3008</v>
      </c>
      <c r="I489">
        <v>92227</v>
      </c>
      <c r="J489">
        <v>426577</v>
      </c>
      <c r="K489" t="s">
        <v>3009</v>
      </c>
      <c r="L489" t="s">
        <v>3010</v>
      </c>
      <c r="M489" t="s">
        <v>3008</v>
      </c>
      <c r="N489">
        <v>12</v>
      </c>
      <c r="O489" t="s">
        <v>3011</v>
      </c>
      <c r="P489">
        <v>56</v>
      </c>
      <c r="Q489">
        <v>93</v>
      </c>
      <c r="R489">
        <v>30</v>
      </c>
      <c r="S489">
        <v>54</v>
      </c>
      <c r="T489">
        <v>56</v>
      </c>
      <c r="U489">
        <v>18</v>
      </c>
      <c r="V489">
        <v>26</v>
      </c>
      <c r="W489">
        <v>50</v>
      </c>
      <c r="X489">
        <v>6</v>
      </c>
      <c r="Y489">
        <v>0</v>
      </c>
      <c r="Z489">
        <v>5</v>
      </c>
      <c r="AA489">
        <v>11</v>
      </c>
      <c r="AB489">
        <v>2</v>
      </c>
      <c r="AC489">
        <v>2</v>
      </c>
      <c r="AD489">
        <v>0</v>
      </c>
      <c r="AE489">
        <v>0</v>
      </c>
      <c r="AF489">
        <v>2</v>
      </c>
      <c r="AG489">
        <v>28</v>
      </c>
      <c r="AH489">
        <v>0</v>
      </c>
      <c r="AI489">
        <v>443</v>
      </c>
      <c r="AJ489">
        <v>3</v>
      </c>
      <c r="AK489">
        <v>1</v>
      </c>
    </row>
    <row r="490" spans="1:37" x14ac:dyDescent="0.25">
      <c r="A490" t="s">
        <v>667</v>
      </c>
      <c r="B490" t="s">
        <v>951</v>
      </c>
      <c r="C490" t="s">
        <v>700</v>
      </c>
      <c r="E490" t="s">
        <v>244</v>
      </c>
      <c r="F490" t="s">
        <v>245</v>
      </c>
      <c r="G490" t="s">
        <v>3012</v>
      </c>
      <c r="H490" t="s">
        <v>3013</v>
      </c>
      <c r="I490">
        <v>173900</v>
      </c>
      <c r="J490">
        <v>441825</v>
      </c>
      <c r="K490" t="s">
        <v>3014</v>
      </c>
      <c r="L490" t="s">
        <v>3015</v>
      </c>
      <c r="M490" t="s">
        <v>245</v>
      </c>
      <c r="N490">
        <v>1</v>
      </c>
      <c r="O490" t="s">
        <v>3016</v>
      </c>
      <c r="P490">
        <v>110</v>
      </c>
      <c r="Q490">
        <v>30</v>
      </c>
      <c r="R490">
        <v>154</v>
      </c>
      <c r="S490">
        <v>117</v>
      </c>
      <c r="T490">
        <v>322</v>
      </c>
      <c r="U490">
        <v>277</v>
      </c>
      <c r="V490">
        <v>79</v>
      </c>
      <c r="W490">
        <v>63</v>
      </c>
      <c r="X490">
        <v>8</v>
      </c>
      <c r="Y490">
        <v>0</v>
      </c>
      <c r="Z490">
        <v>19</v>
      </c>
      <c r="AA490">
        <v>13</v>
      </c>
      <c r="AB490">
        <v>10</v>
      </c>
      <c r="AC490">
        <v>1</v>
      </c>
      <c r="AD490">
        <v>3</v>
      </c>
      <c r="AE490">
        <v>0</v>
      </c>
      <c r="AF490">
        <v>5</v>
      </c>
      <c r="AG490">
        <v>41</v>
      </c>
      <c r="AH490">
        <v>0</v>
      </c>
      <c r="AI490">
        <v>1274</v>
      </c>
      <c r="AJ490">
        <v>14</v>
      </c>
      <c r="AK490">
        <v>8</v>
      </c>
    </row>
    <row r="491" spans="1:37" x14ac:dyDescent="0.25">
      <c r="A491" t="s">
        <v>957</v>
      </c>
      <c r="C491" t="s">
        <v>1156</v>
      </c>
      <c r="E491" t="s">
        <v>410</v>
      </c>
      <c r="F491" t="s">
        <v>411</v>
      </c>
      <c r="G491" t="s">
        <v>3017</v>
      </c>
      <c r="H491" t="s">
        <v>3018</v>
      </c>
      <c r="I491">
        <v>102501</v>
      </c>
      <c r="J491">
        <v>434217</v>
      </c>
      <c r="K491" t="s">
        <v>3019</v>
      </c>
      <c r="L491" t="s">
        <v>3020</v>
      </c>
      <c r="M491" t="s">
        <v>3021</v>
      </c>
      <c r="N491">
        <v>8</v>
      </c>
      <c r="O491" t="s">
        <v>3022</v>
      </c>
      <c r="P491">
        <v>63</v>
      </c>
      <c r="Q491">
        <v>119</v>
      </c>
      <c r="R491">
        <v>63</v>
      </c>
      <c r="S491">
        <v>59</v>
      </c>
      <c r="T491">
        <v>60</v>
      </c>
      <c r="U491">
        <v>29</v>
      </c>
      <c r="V491">
        <v>52</v>
      </c>
      <c r="W491">
        <v>80</v>
      </c>
      <c r="X491">
        <v>4</v>
      </c>
      <c r="Y491">
        <v>0</v>
      </c>
      <c r="Z491">
        <v>3</v>
      </c>
      <c r="AA491">
        <v>30</v>
      </c>
      <c r="AB491">
        <v>1</v>
      </c>
      <c r="AC491">
        <v>3</v>
      </c>
      <c r="AD491">
        <v>0</v>
      </c>
      <c r="AE491">
        <v>2</v>
      </c>
      <c r="AF491">
        <v>1</v>
      </c>
      <c r="AG491">
        <v>47</v>
      </c>
      <c r="AH491">
        <v>1</v>
      </c>
      <c r="AI491">
        <v>1200</v>
      </c>
      <c r="AJ491">
        <v>0</v>
      </c>
      <c r="AK491">
        <v>3</v>
      </c>
    </row>
    <row r="492" spans="1:37" x14ac:dyDescent="0.25">
      <c r="A492" t="s">
        <v>957</v>
      </c>
      <c r="C492" t="s">
        <v>1156</v>
      </c>
      <c r="E492" t="s">
        <v>316</v>
      </c>
      <c r="F492" t="s">
        <v>317</v>
      </c>
      <c r="G492" t="s">
        <v>3023</v>
      </c>
      <c r="H492" t="s">
        <v>3024</v>
      </c>
      <c r="I492">
        <v>147114</v>
      </c>
      <c r="J492">
        <v>478616</v>
      </c>
      <c r="K492" t="s">
        <v>3025</v>
      </c>
      <c r="L492" t="s">
        <v>3026</v>
      </c>
      <c r="M492" t="s">
        <v>317</v>
      </c>
      <c r="N492">
        <v>18</v>
      </c>
      <c r="O492" t="s">
        <v>3027</v>
      </c>
      <c r="P492">
        <v>62</v>
      </c>
      <c r="Q492">
        <v>71</v>
      </c>
      <c r="R492">
        <v>39</v>
      </c>
      <c r="S492">
        <v>46</v>
      </c>
      <c r="T492">
        <v>71</v>
      </c>
      <c r="U492">
        <v>30</v>
      </c>
      <c r="V492">
        <v>31</v>
      </c>
      <c r="W492">
        <v>83</v>
      </c>
      <c r="X492">
        <v>5</v>
      </c>
      <c r="Y492">
        <v>0</v>
      </c>
      <c r="Z492">
        <v>3</v>
      </c>
      <c r="AA492">
        <v>16</v>
      </c>
      <c r="AB492">
        <v>1</v>
      </c>
      <c r="AC492">
        <v>1</v>
      </c>
      <c r="AD492">
        <v>1</v>
      </c>
      <c r="AE492">
        <v>3</v>
      </c>
      <c r="AF492">
        <v>0</v>
      </c>
      <c r="AG492">
        <v>21</v>
      </c>
      <c r="AH492">
        <v>0</v>
      </c>
      <c r="AI492">
        <v>1850</v>
      </c>
      <c r="AJ492">
        <v>0</v>
      </c>
      <c r="AK492">
        <v>2</v>
      </c>
    </row>
    <row r="493" spans="1:37" x14ac:dyDescent="0.25">
      <c r="A493" t="s">
        <v>667</v>
      </c>
      <c r="B493" t="s">
        <v>929</v>
      </c>
      <c r="C493" t="s">
        <v>700</v>
      </c>
      <c r="D493" t="s">
        <v>3028</v>
      </c>
      <c r="E493" t="s">
        <v>328</v>
      </c>
      <c r="F493" t="s">
        <v>329</v>
      </c>
      <c r="G493" t="s">
        <v>3029</v>
      </c>
      <c r="H493" t="s">
        <v>3030</v>
      </c>
      <c r="I493">
        <v>125837</v>
      </c>
      <c r="J493">
        <v>501976</v>
      </c>
      <c r="K493" t="s">
        <v>3031</v>
      </c>
      <c r="L493" t="s">
        <v>3032</v>
      </c>
      <c r="M493" t="s">
        <v>329</v>
      </c>
      <c r="N493" t="s">
        <v>3033</v>
      </c>
      <c r="O493" t="s">
        <v>3034</v>
      </c>
      <c r="P493">
        <v>68</v>
      </c>
      <c r="Q493">
        <v>130</v>
      </c>
      <c r="R493">
        <v>77</v>
      </c>
      <c r="S493">
        <v>56</v>
      </c>
      <c r="T493">
        <v>94</v>
      </c>
      <c r="U493">
        <v>38</v>
      </c>
      <c r="V493">
        <v>85</v>
      </c>
      <c r="W493">
        <v>9</v>
      </c>
      <c r="X493">
        <v>3</v>
      </c>
      <c r="Y493">
        <v>0</v>
      </c>
      <c r="Z493">
        <v>4</v>
      </c>
      <c r="AA493">
        <v>42</v>
      </c>
      <c r="AB493">
        <v>2</v>
      </c>
      <c r="AC493">
        <v>2</v>
      </c>
      <c r="AD493">
        <v>2</v>
      </c>
      <c r="AE493">
        <v>2</v>
      </c>
      <c r="AF493">
        <v>0</v>
      </c>
      <c r="AG493">
        <v>37</v>
      </c>
      <c r="AH493">
        <v>0</v>
      </c>
      <c r="AI493">
        <v>0</v>
      </c>
    </row>
    <row r="494" spans="1:37" x14ac:dyDescent="0.25">
      <c r="A494" t="s">
        <v>667</v>
      </c>
      <c r="B494" t="s">
        <v>951</v>
      </c>
      <c r="C494" t="s">
        <v>712</v>
      </c>
      <c r="E494" t="s">
        <v>254</v>
      </c>
      <c r="F494" t="s">
        <v>255</v>
      </c>
      <c r="G494" t="s">
        <v>3035</v>
      </c>
      <c r="H494" t="s">
        <v>1263</v>
      </c>
      <c r="I494">
        <v>211440</v>
      </c>
      <c r="J494">
        <v>461249</v>
      </c>
      <c r="K494" t="s">
        <v>3036</v>
      </c>
      <c r="L494" t="s">
        <v>3037</v>
      </c>
      <c r="M494" t="s">
        <v>3038</v>
      </c>
      <c r="N494">
        <v>7</v>
      </c>
      <c r="O494" t="s">
        <v>3039</v>
      </c>
      <c r="P494">
        <v>37</v>
      </c>
      <c r="Q494">
        <v>55</v>
      </c>
      <c r="R494">
        <v>50</v>
      </c>
      <c r="S494">
        <v>11</v>
      </c>
      <c r="T494">
        <v>48</v>
      </c>
      <c r="U494">
        <v>25</v>
      </c>
      <c r="V494">
        <v>92</v>
      </c>
      <c r="W494">
        <v>20</v>
      </c>
      <c r="X494">
        <v>2</v>
      </c>
      <c r="Y494">
        <v>0</v>
      </c>
      <c r="Z494">
        <v>3</v>
      </c>
      <c r="AA494">
        <v>18</v>
      </c>
      <c r="AB494">
        <v>0</v>
      </c>
      <c r="AC494">
        <v>1</v>
      </c>
      <c r="AD494">
        <v>0</v>
      </c>
      <c r="AE494">
        <v>3</v>
      </c>
      <c r="AF494">
        <v>1</v>
      </c>
      <c r="AG494">
        <v>35</v>
      </c>
      <c r="AH494">
        <v>0</v>
      </c>
      <c r="AI494">
        <v>403</v>
      </c>
      <c r="AJ494">
        <v>3</v>
      </c>
      <c r="AK494">
        <v>0</v>
      </c>
    </row>
    <row r="495" spans="1:37" x14ac:dyDescent="0.25">
      <c r="A495" t="s">
        <v>667</v>
      </c>
      <c r="B495" t="s">
        <v>1006</v>
      </c>
      <c r="C495" t="s">
        <v>712</v>
      </c>
      <c r="E495" t="s">
        <v>406</v>
      </c>
      <c r="F495" t="s">
        <v>407</v>
      </c>
      <c r="G495" t="s">
        <v>3040</v>
      </c>
      <c r="H495" t="s">
        <v>3041</v>
      </c>
      <c r="I495">
        <v>92117</v>
      </c>
      <c r="J495">
        <v>452295</v>
      </c>
      <c r="K495" t="s">
        <v>3042</v>
      </c>
      <c r="L495" t="s">
        <v>3043</v>
      </c>
      <c r="M495" t="s">
        <v>1860</v>
      </c>
      <c r="N495">
        <v>18</v>
      </c>
      <c r="O495" t="s">
        <v>3044</v>
      </c>
      <c r="P495">
        <v>68</v>
      </c>
      <c r="Q495">
        <v>146</v>
      </c>
      <c r="R495">
        <v>82</v>
      </c>
      <c r="S495">
        <v>69</v>
      </c>
      <c r="T495">
        <v>110</v>
      </c>
      <c r="U495">
        <v>34</v>
      </c>
      <c r="V495">
        <v>107</v>
      </c>
      <c r="W495">
        <v>43</v>
      </c>
      <c r="X495">
        <v>6</v>
      </c>
      <c r="Y495">
        <v>0</v>
      </c>
      <c r="Z495">
        <v>13</v>
      </c>
      <c r="AA495">
        <v>34</v>
      </c>
      <c r="AB495">
        <v>3</v>
      </c>
      <c r="AC495">
        <v>6</v>
      </c>
      <c r="AD495">
        <v>0</v>
      </c>
      <c r="AE495">
        <v>1</v>
      </c>
      <c r="AF495">
        <v>0</v>
      </c>
      <c r="AG495">
        <v>56</v>
      </c>
      <c r="AH495">
        <v>1</v>
      </c>
      <c r="AI495">
        <v>1300</v>
      </c>
      <c r="AJ495">
        <v>4</v>
      </c>
      <c r="AK495">
        <v>4</v>
      </c>
    </row>
    <row r="496" spans="1:37" x14ac:dyDescent="0.25">
      <c r="A496" t="s">
        <v>667</v>
      </c>
      <c r="B496" t="s">
        <v>929</v>
      </c>
      <c r="C496" t="s">
        <v>700</v>
      </c>
      <c r="D496" t="s">
        <v>3045</v>
      </c>
      <c r="E496" t="s">
        <v>118</v>
      </c>
      <c r="F496" t="s">
        <v>119</v>
      </c>
      <c r="G496" t="s">
        <v>3046</v>
      </c>
      <c r="H496" t="s">
        <v>3047</v>
      </c>
      <c r="I496">
        <v>126996</v>
      </c>
      <c r="J496">
        <v>478537</v>
      </c>
      <c r="K496" t="s">
        <v>3048</v>
      </c>
      <c r="L496" t="s">
        <v>3049</v>
      </c>
      <c r="M496" t="s">
        <v>3050</v>
      </c>
      <c r="N496" t="s">
        <v>3051</v>
      </c>
      <c r="O496" t="s">
        <v>3052</v>
      </c>
      <c r="P496">
        <v>61</v>
      </c>
      <c r="Q496">
        <v>120</v>
      </c>
      <c r="R496">
        <v>181</v>
      </c>
      <c r="S496">
        <v>37</v>
      </c>
      <c r="T496">
        <v>128</v>
      </c>
      <c r="U496">
        <v>135</v>
      </c>
      <c r="V496">
        <v>115</v>
      </c>
      <c r="W496">
        <v>30</v>
      </c>
      <c r="X496">
        <v>7</v>
      </c>
      <c r="Y496">
        <v>0</v>
      </c>
      <c r="Z496">
        <v>10</v>
      </c>
      <c r="AA496">
        <v>25</v>
      </c>
      <c r="AB496">
        <v>4</v>
      </c>
      <c r="AC496">
        <v>1</v>
      </c>
      <c r="AD496">
        <v>0</v>
      </c>
      <c r="AE496">
        <v>6</v>
      </c>
      <c r="AF496">
        <v>2</v>
      </c>
      <c r="AG496">
        <v>58</v>
      </c>
      <c r="AH496">
        <v>0</v>
      </c>
      <c r="AI496">
        <v>0</v>
      </c>
    </row>
    <row r="497" spans="1:37" x14ac:dyDescent="0.25">
      <c r="A497" t="s">
        <v>957</v>
      </c>
      <c r="C497" t="s">
        <v>1156</v>
      </c>
      <c r="E497" t="s">
        <v>578</v>
      </c>
      <c r="F497" t="s">
        <v>579</v>
      </c>
      <c r="G497" t="s">
        <v>3053</v>
      </c>
      <c r="H497" t="s">
        <v>3054</v>
      </c>
      <c r="I497">
        <v>127160</v>
      </c>
      <c r="J497">
        <v>539566</v>
      </c>
      <c r="K497" t="s">
        <v>3055</v>
      </c>
      <c r="L497" t="s">
        <v>3056</v>
      </c>
      <c r="M497" t="s">
        <v>3054</v>
      </c>
      <c r="N497">
        <v>2</v>
      </c>
      <c r="O497" t="s">
        <v>3057</v>
      </c>
      <c r="P497">
        <v>158</v>
      </c>
      <c r="Q497">
        <v>74</v>
      </c>
      <c r="R497">
        <v>43</v>
      </c>
      <c r="S497">
        <v>78</v>
      </c>
      <c r="T497">
        <v>73</v>
      </c>
      <c r="U497">
        <v>6</v>
      </c>
      <c r="V497">
        <v>38</v>
      </c>
      <c r="W497">
        <v>31</v>
      </c>
      <c r="X497">
        <v>1</v>
      </c>
      <c r="Y497">
        <v>0</v>
      </c>
      <c r="Z497">
        <v>3</v>
      </c>
      <c r="AA497">
        <v>30</v>
      </c>
      <c r="AB497">
        <v>2</v>
      </c>
      <c r="AC497">
        <v>2</v>
      </c>
      <c r="AD497">
        <v>2</v>
      </c>
      <c r="AE497">
        <v>0</v>
      </c>
      <c r="AF497">
        <v>0</v>
      </c>
      <c r="AG497">
        <v>14</v>
      </c>
      <c r="AH497">
        <v>0</v>
      </c>
      <c r="AI497">
        <v>1600</v>
      </c>
      <c r="AJ497">
        <v>3</v>
      </c>
      <c r="AK497">
        <v>0</v>
      </c>
    </row>
    <row r="498" spans="1:37" x14ac:dyDescent="0.25">
      <c r="A498" t="s">
        <v>957</v>
      </c>
      <c r="C498" t="s">
        <v>1156</v>
      </c>
      <c r="E498" t="s">
        <v>126</v>
      </c>
      <c r="F498" t="s">
        <v>127</v>
      </c>
      <c r="G498" t="s">
        <v>3058</v>
      </c>
      <c r="H498" t="s">
        <v>3059</v>
      </c>
      <c r="I498">
        <v>115034</v>
      </c>
      <c r="J498">
        <v>495726</v>
      </c>
      <c r="K498" t="s">
        <v>3060</v>
      </c>
      <c r="L498" t="s">
        <v>3061</v>
      </c>
      <c r="M498" t="s">
        <v>1291</v>
      </c>
      <c r="N498">
        <v>130</v>
      </c>
      <c r="O498" t="s">
        <v>3062</v>
      </c>
      <c r="P498">
        <v>29</v>
      </c>
      <c r="Q498">
        <v>65</v>
      </c>
      <c r="R498">
        <v>59</v>
      </c>
      <c r="S498">
        <v>57</v>
      </c>
      <c r="T498">
        <v>64</v>
      </c>
      <c r="U498">
        <v>28</v>
      </c>
      <c r="V498">
        <v>73</v>
      </c>
      <c r="W498">
        <v>13</v>
      </c>
      <c r="X498">
        <v>3</v>
      </c>
      <c r="Y498">
        <v>0</v>
      </c>
      <c r="Z498">
        <v>6</v>
      </c>
      <c r="AA498">
        <v>11</v>
      </c>
      <c r="AB498">
        <v>1</v>
      </c>
      <c r="AC498">
        <v>2</v>
      </c>
      <c r="AD498">
        <v>0</v>
      </c>
      <c r="AE498">
        <v>0</v>
      </c>
      <c r="AF498">
        <v>1</v>
      </c>
      <c r="AG498">
        <v>27</v>
      </c>
      <c r="AH498">
        <v>1</v>
      </c>
      <c r="AI498">
        <v>1398</v>
      </c>
      <c r="AJ498">
        <v>2</v>
      </c>
      <c r="AK498">
        <v>3</v>
      </c>
    </row>
    <row r="499" spans="1:37" x14ac:dyDescent="0.25">
      <c r="A499" t="s">
        <v>667</v>
      </c>
      <c r="B499" t="s">
        <v>3063</v>
      </c>
      <c r="C499" t="s">
        <v>712</v>
      </c>
      <c r="E499" t="s">
        <v>308</v>
      </c>
      <c r="F499" t="s">
        <v>309</v>
      </c>
      <c r="G499" t="s">
        <v>3064</v>
      </c>
      <c r="H499" t="s">
        <v>2355</v>
      </c>
      <c r="I499">
        <v>106435</v>
      </c>
      <c r="J499">
        <v>503042</v>
      </c>
      <c r="K499" t="s">
        <v>3065</v>
      </c>
      <c r="L499" t="s">
        <v>3066</v>
      </c>
      <c r="M499" t="s">
        <v>309</v>
      </c>
      <c r="N499">
        <v>1</v>
      </c>
      <c r="O499" t="s">
        <v>3067</v>
      </c>
      <c r="P499">
        <v>96</v>
      </c>
      <c r="Q499">
        <v>130</v>
      </c>
      <c r="R499">
        <v>87</v>
      </c>
      <c r="S499">
        <v>32</v>
      </c>
      <c r="T499">
        <v>84</v>
      </c>
      <c r="U499">
        <v>32</v>
      </c>
      <c r="V499">
        <v>62</v>
      </c>
      <c r="W499">
        <v>26</v>
      </c>
      <c r="X499">
        <v>10</v>
      </c>
      <c r="Y499">
        <v>0</v>
      </c>
      <c r="Z499">
        <v>7</v>
      </c>
      <c r="AA499">
        <v>43</v>
      </c>
      <c r="AB499">
        <v>1</v>
      </c>
      <c r="AC499">
        <v>3</v>
      </c>
      <c r="AD499">
        <v>2</v>
      </c>
      <c r="AE499">
        <v>0</v>
      </c>
      <c r="AF499">
        <v>2</v>
      </c>
      <c r="AG499">
        <v>27</v>
      </c>
      <c r="AH499">
        <v>0</v>
      </c>
      <c r="AI499">
        <v>652</v>
      </c>
      <c r="AJ499">
        <v>2</v>
      </c>
      <c r="AK499">
        <v>6</v>
      </c>
    </row>
    <row r="500" spans="1:37" x14ac:dyDescent="0.25">
      <c r="A500" t="s">
        <v>667</v>
      </c>
      <c r="B500" t="s">
        <v>951</v>
      </c>
      <c r="C500" t="s">
        <v>700</v>
      </c>
      <c r="E500" t="s">
        <v>344</v>
      </c>
      <c r="F500" t="s">
        <v>345</v>
      </c>
      <c r="G500" t="s">
        <v>2044</v>
      </c>
      <c r="H500" t="s">
        <v>2045</v>
      </c>
      <c r="I500">
        <v>104552</v>
      </c>
      <c r="J500">
        <v>459428</v>
      </c>
      <c r="K500" t="s">
        <v>3068</v>
      </c>
      <c r="L500" t="s">
        <v>3069</v>
      </c>
      <c r="M500" t="s">
        <v>345</v>
      </c>
      <c r="N500">
        <v>32</v>
      </c>
      <c r="O500" t="s">
        <v>3070</v>
      </c>
      <c r="P500">
        <v>62</v>
      </c>
      <c r="Q500">
        <v>44</v>
      </c>
      <c r="R500">
        <v>71</v>
      </c>
      <c r="S500">
        <v>75</v>
      </c>
      <c r="T500">
        <v>130</v>
      </c>
      <c r="U500">
        <v>45</v>
      </c>
      <c r="V500">
        <v>30</v>
      </c>
      <c r="W500">
        <v>45</v>
      </c>
      <c r="X500">
        <v>4</v>
      </c>
      <c r="Y500">
        <v>0</v>
      </c>
      <c r="Z500">
        <v>4</v>
      </c>
      <c r="AA500">
        <v>17</v>
      </c>
      <c r="AB500">
        <v>0</v>
      </c>
      <c r="AC500">
        <v>3</v>
      </c>
      <c r="AD500">
        <v>0</v>
      </c>
      <c r="AE500">
        <v>1</v>
      </c>
      <c r="AF500">
        <v>3</v>
      </c>
      <c r="AG500">
        <v>38</v>
      </c>
      <c r="AH500">
        <v>0</v>
      </c>
      <c r="AI500">
        <v>573</v>
      </c>
      <c r="AJ500">
        <v>0</v>
      </c>
      <c r="AK500">
        <v>1</v>
      </c>
    </row>
    <row r="501" spans="1:37" x14ac:dyDescent="0.25">
      <c r="A501" t="s">
        <v>667</v>
      </c>
      <c r="B501" t="s">
        <v>951</v>
      </c>
      <c r="C501" t="s">
        <v>712</v>
      </c>
      <c r="E501" t="s">
        <v>112</v>
      </c>
      <c r="F501" t="s">
        <v>113</v>
      </c>
      <c r="G501" t="s">
        <v>3071</v>
      </c>
      <c r="H501" t="s">
        <v>3072</v>
      </c>
      <c r="I501">
        <v>137612</v>
      </c>
      <c r="J501">
        <v>454384</v>
      </c>
      <c r="K501" t="s">
        <v>3068</v>
      </c>
      <c r="L501" t="s">
        <v>3073</v>
      </c>
      <c r="M501" t="s">
        <v>2993</v>
      </c>
      <c r="N501">
        <v>99</v>
      </c>
      <c r="O501" t="s">
        <v>3074</v>
      </c>
      <c r="P501">
        <v>34</v>
      </c>
      <c r="Q501">
        <v>34</v>
      </c>
      <c r="R501">
        <v>47</v>
      </c>
      <c r="S501">
        <v>42</v>
      </c>
      <c r="T501">
        <v>155</v>
      </c>
      <c r="U501">
        <v>85</v>
      </c>
      <c r="V501">
        <v>54</v>
      </c>
      <c r="W501">
        <v>20</v>
      </c>
      <c r="X501">
        <v>2</v>
      </c>
      <c r="Y501">
        <v>1</v>
      </c>
      <c r="Z501">
        <v>12</v>
      </c>
      <c r="AA501">
        <v>6</v>
      </c>
      <c r="AB501">
        <v>4</v>
      </c>
      <c r="AC501">
        <v>0</v>
      </c>
      <c r="AD501">
        <v>1</v>
      </c>
      <c r="AE501">
        <v>1</v>
      </c>
      <c r="AF501">
        <v>0</v>
      </c>
      <c r="AG501">
        <v>38</v>
      </c>
      <c r="AH501">
        <v>0</v>
      </c>
      <c r="AI501">
        <v>476</v>
      </c>
      <c r="AJ501">
        <v>2</v>
      </c>
      <c r="AK501">
        <v>0</v>
      </c>
    </row>
    <row r="502" spans="1:37" x14ac:dyDescent="0.25">
      <c r="A502" t="s">
        <v>667</v>
      </c>
      <c r="B502" t="s">
        <v>951</v>
      </c>
      <c r="C502" t="s">
        <v>712</v>
      </c>
      <c r="E502" t="s">
        <v>350</v>
      </c>
      <c r="F502" t="s">
        <v>351</v>
      </c>
      <c r="G502" t="s">
        <v>3075</v>
      </c>
      <c r="H502" t="s">
        <v>3076</v>
      </c>
      <c r="I502">
        <v>105598</v>
      </c>
      <c r="J502">
        <v>421771</v>
      </c>
      <c r="K502" t="s">
        <v>3077</v>
      </c>
      <c r="L502" t="s">
        <v>3078</v>
      </c>
      <c r="M502" t="s">
        <v>351</v>
      </c>
      <c r="N502">
        <v>76</v>
      </c>
      <c r="O502" t="s">
        <v>3079</v>
      </c>
      <c r="P502">
        <v>62</v>
      </c>
      <c r="Q502">
        <v>72</v>
      </c>
      <c r="R502">
        <v>47</v>
      </c>
      <c r="S502">
        <v>52</v>
      </c>
      <c r="T502">
        <v>73</v>
      </c>
      <c r="U502">
        <v>29</v>
      </c>
      <c r="V502">
        <v>50</v>
      </c>
      <c r="W502">
        <v>27</v>
      </c>
      <c r="X502">
        <v>2</v>
      </c>
      <c r="Y502">
        <v>0</v>
      </c>
      <c r="Z502">
        <v>5</v>
      </c>
      <c r="AA502">
        <v>16</v>
      </c>
      <c r="AB502">
        <v>0</v>
      </c>
      <c r="AC502">
        <v>0</v>
      </c>
      <c r="AD502">
        <v>0</v>
      </c>
      <c r="AE502">
        <v>0</v>
      </c>
      <c r="AF502">
        <v>0</v>
      </c>
      <c r="AG502">
        <v>31</v>
      </c>
      <c r="AH502">
        <v>0</v>
      </c>
      <c r="AI502">
        <v>470</v>
      </c>
      <c r="AJ502">
        <v>3</v>
      </c>
      <c r="AK502">
        <v>1</v>
      </c>
    </row>
    <row r="503" spans="1:37" x14ac:dyDescent="0.25">
      <c r="A503" t="s">
        <v>667</v>
      </c>
      <c r="B503" t="s">
        <v>1006</v>
      </c>
      <c r="C503" t="s">
        <v>712</v>
      </c>
      <c r="E503" t="s">
        <v>462</v>
      </c>
      <c r="F503" t="s">
        <v>463</v>
      </c>
      <c r="G503" t="s">
        <v>3080</v>
      </c>
      <c r="H503" t="s">
        <v>3081</v>
      </c>
      <c r="I503">
        <v>159886</v>
      </c>
      <c r="J503">
        <v>397331</v>
      </c>
      <c r="K503" t="s">
        <v>3082</v>
      </c>
      <c r="L503" t="s">
        <v>3083</v>
      </c>
      <c r="M503" t="s">
        <v>463</v>
      </c>
      <c r="N503">
        <v>2</v>
      </c>
      <c r="O503" t="s">
        <v>3084</v>
      </c>
      <c r="P503">
        <v>224</v>
      </c>
      <c r="Q503">
        <v>66</v>
      </c>
      <c r="R503">
        <v>41</v>
      </c>
      <c r="S503">
        <v>57</v>
      </c>
      <c r="T503">
        <v>70</v>
      </c>
      <c r="U503">
        <v>15</v>
      </c>
      <c r="V503">
        <v>73</v>
      </c>
      <c r="W503">
        <v>0</v>
      </c>
      <c r="X503">
        <v>2</v>
      </c>
      <c r="Y503">
        <v>0</v>
      </c>
      <c r="Z503">
        <v>3</v>
      </c>
      <c r="AA503">
        <v>70</v>
      </c>
      <c r="AB503">
        <v>0</v>
      </c>
      <c r="AC503">
        <v>2</v>
      </c>
      <c r="AD503">
        <v>1</v>
      </c>
      <c r="AE503">
        <v>1</v>
      </c>
      <c r="AF503">
        <v>0</v>
      </c>
      <c r="AG503">
        <v>17</v>
      </c>
      <c r="AH503">
        <v>0</v>
      </c>
      <c r="AI503">
        <v>1499</v>
      </c>
      <c r="AJ503">
        <v>4</v>
      </c>
    </row>
    <row r="504" spans="1:37" x14ac:dyDescent="0.25">
      <c r="A504" t="s">
        <v>667</v>
      </c>
      <c r="B504" t="s">
        <v>929</v>
      </c>
      <c r="C504" t="s">
        <v>712</v>
      </c>
      <c r="E504" t="s">
        <v>406</v>
      </c>
      <c r="F504" t="s">
        <v>407</v>
      </c>
      <c r="G504" t="s">
        <v>3085</v>
      </c>
      <c r="H504" t="s">
        <v>3086</v>
      </c>
      <c r="I504">
        <v>92649</v>
      </c>
      <c r="J504">
        <v>453590</v>
      </c>
      <c r="K504" t="s">
        <v>3087</v>
      </c>
      <c r="L504" t="s">
        <v>3088</v>
      </c>
      <c r="M504" t="s">
        <v>407</v>
      </c>
      <c r="N504">
        <v>25</v>
      </c>
      <c r="O504" t="s">
        <v>3089</v>
      </c>
      <c r="P504">
        <v>67</v>
      </c>
      <c r="Q504">
        <v>150</v>
      </c>
      <c r="R504">
        <v>75</v>
      </c>
      <c r="S504">
        <v>49</v>
      </c>
      <c r="T504">
        <v>93</v>
      </c>
      <c r="U504">
        <v>38</v>
      </c>
      <c r="V504">
        <v>96</v>
      </c>
      <c r="W504">
        <v>23</v>
      </c>
      <c r="X504">
        <v>1</v>
      </c>
      <c r="Y504">
        <v>0</v>
      </c>
      <c r="Z504">
        <v>2</v>
      </c>
      <c r="AA504">
        <v>32</v>
      </c>
      <c r="AB504">
        <v>2</v>
      </c>
      <c r="AC504">
        <v>2</v>
      </c>
      <c r="AD504">
        <v>2</v>
      </c>
      <c r="AE504">
        <v>1</v>
      </c>
      <c r="AF504">
        <v>0</v>
      </c>
      <c r="AG504">
        <v>45</v>
      </c>
      <c r="AH504">
        <v>3</v>
      </c>
      <c r="AI504">
        <v>0</v>
      </c>
      <c r="AJ504">
        <v>5</v>
      </c>
      <c r="AK504">
        <v>1</v>
      </c>
    </row>
    <row r="505" spans="1:37" x14ac:dyDescent="0.25">
      <c r="A505" t="s">
        <v>667</v>
      </c>
      <c r="B505" t="s">
        <v>945</v>
      </c>
      <c r="C505" t="s">
        <v>700</v>
      </c>
      <c r="I505">
        <v>0</v>
      </c>
      <c r="J505">
        <v>0</v>
      </c>
      <c r="K505" t="s">
        <v>3090</v>
      </c>
      <c r="L505" t="s">
        <v>3091</v>
      </c>
      <c r="M505" t="s">
        <v>1326</v>
      </c>
      <c r="N505">
        <v>6</v>
      </c>
      <c r="O505" t="s">
        <v>3092</v>
      </c>
      <c r="P505">
        <v>53</v>
      </c>
      <c r="Q505">
        <v>83</v>
      </c>
      <c r="R505">
        <v>28</v>
      </c>
      <c r="S505">
        <v>22</v>
      </c>
      <c r="T505">
        <v>27</v>
      </c>
      <c r="U505">
        <v>19</v>
      </c>
      <c r="V505">
        <v>42</v>
      </c>
      <c r="W505">
        <v>3</v>
      </c>
      <c r="X505">
        <v>6</v>
      </c>
      <c r="Y505">
        <v>0</v>
      </c>
      <c r="Z505">
        <v>2</v>
      </c>
      <c r="AA505">
        <v>15</v>
      </c>
      <c r="AB505">
        <v>0</v>
      </c>
      <c r="AC505">
        <v>0</v>
      </c>
      <c r="AD505">
        <v>0</v>
      </c>
      <c r="AE505">
        <v>0</v>
      </c>
      <c r="AF505">
        <v>1</v>
      </c>
      <c r="AG505">
        <v>9</v>
      </c>
      <c r="AH505">
        <v>0</v>
      </c>
      <c r="AI505">
        <v>312</v>
      </c>
      <c r="AJ505">
        <v>2</v>
      </c>
      <c r="AK505">
        <v>0</v>
      </c>
    </row>
    <row r="506" spans="1:37" x14ac:dyDescent="0.25">
      <c r="A506" t="s">
        <v>667</v>
      </c>
      <c r="B506" t="s">
        <v>1006</v>
      </c>
      <c r="C506" t="s">
        <v>700</v>
      </c>
      <c r="E506" t="s">
        <v>374</v>
      </c>
      <c r="F506" t="s">
        <v>375</v>
      </c>
      <c r="G506" t="s">
        <v>3093</v>
      </c>
      <c r="H506" t="s">
        <v>3094</v>
      </c>
      <c r="I506">
        <v>101288</v>
      </c>
      <c r="J506">
        <v>421082</v>
      </c>
      <c r="K506" t="s">
        <v>3095</v>
      </c>
      <c r="L506" t="s">
        <v>3096</v>
      </c>
      <c r="M506" t="s">
        <v>3097</v>
      </c>
      <c r="N506">
        <v>6</v>
      </c>
      <c r="O506" t="s">
        <v>3098</v>
      </c>
      <c r="P506">
        <v>77</v>
      </c>
      <c r="Q506">
        <v>90</v>
      </c>
      <c r="R506">
        <v>43</v>
      </c>
      <c r="S506">
        <v>37</v>
      </c>
      <c r="T506">
        <v>21</v>
      </c>
      <c r="U506">
        <v>8</v>
      </c>
      <c r="V506">
        <v>31</v>
      </c>
      <c r="W506">
        <v>82</v>
      </c>
      <c r="X506">
        <v>1</v>
      </c>
      <c r="Y506">
        <v>0</v>
      </c>
      <c r="Z506">
        <v>1</v>
      </c>
      <c r="AA506">
        <v>17</v>
      </c>
      <c r="AB506">
        <v>0</v>
      </c>
      <c r="AC506">
        <v>2</v>
      </c>
      <c r="AD506">
        <v>0</v>
      </c>
      <c r="AE506">
        <v>1</v>
      </c>
      <c r="AF506">
        <v>0</v>
      </c>
      <c r="AG506">
        <v>10</v>
      </c>
      <c r="AH506">
        <v>0</v>
      </c>
      <c r="AI506">
        <v>1322</v>
      </c>
      <c r="AK506">
        <v>1</v>
      </c>
    </row>
    <row r="507" spans="1:37" x14ac:dyDescent="0.25">
      <c r="A507" t="s">
        <v>667</v>
      </c>
      <c r="B507" t="s">
        <v>929</v>
      </c>
      <c r="C507" t="s">
        <v>712</v>
      </c>
      <c r="E507" t="s">
        <v>456</v>
      </c>
      <c r="F507" t="s">
        <v>457</v>
      </c>
      <c r="G507" t="s">
        <v>3099</v>
      </c>
      <c r="H507" t="s">
        <v>3100</v>
      </c>
      <c r="I507">
        <v>162751</v>
      </c>
      <c r="J507">
        <v>419372</v>
      </c>
      <c r="K507" t="s">
        <v>3101</v>
      </c>
      <c r="L507" t="s">
        <v>3102</v>
      </c>
      <c r="M507" t="s">
        <v>457</v>
      </c>
      <c r="N507">
        <v>18</v>
      </c>
      <c r="O507" t="s">
        <v>3103</v>
      </c>
      <c r="P507">
        <v>183</v>
      </c>
      <c r="Q507">
        <v>151</v>
      </c>
      <c r="R507">
        <v>102</v>
      </c>
      <c r="S507">
        <v>136</v>
      </c>
      <c r="T507">
        <v>188</v>
      </c>
      <c r="U507">
        <v>45</v>
      </c>
      <c r="V507">
        <v>214</v>
      </c>
      <c r="W507">
        <v>10</v>
      </c>
      <c r="X507">
        <v>2</v>
      </c>
      <c r="Y507">
        <v>1</v>
      </c>
      <c r="Z507">
        <v>8</v>
      </c>
      <c r="AA507">
        <v>96</v>
      </c>
      <c r="AB507">
        <v>6</v>
      </c>
      <c r="AC507">
        <v>0</v>
      </c>
      <c r="AD507">
        <v>3</v>
      </c>
      <c r="AE507">
        <v>0</v>
      </c>
      <c r="AF507">
        <v>0</v>
      </c>
      <c r="AG507">
        <v>31</v>
      </c>
      <c r="AH507">
        <v>0</v>
      </c>
      <c r="AI507">
        <v>0</v>
      </c>
      <c r="AJ507">
        <v>3</v>
      </c>
      <c r="AK507">
        <v>3</v>
      </c>
    </row>
    <row r="508" spans="1:37" x14ac:dyDescent="0.25">
      <c r="A508" t="s">
        <v>957</v>
      </c>
      <c r="C508" t="s">
        <v>1156</v>
      </c>
      <c r="E508" t="s">
        <v>82</v>
      </c>
      <c r="F508" t="s">
        <v>83</v>
      </c>
      <c r="G508" t="s">
        <v>3104</v>
      </c>
      <c r="H508" t="s">
        <v>3105</v>
      </c>
      <c r="I508">
        <v>188306</v>
      </c>
      <c r="J508">
        <v>338938</v>
      </c>
      <c r="K508" t="s">
        <v>3106</v>
      </c>
      <c r="L508" t="s">
        <v>3107</v>
      </c>
      <c r="M508" t="s">
        <v>83</v>
      </c>
      <c r="N508">
        <v>19</v>
      </c>
      <c r="O508" t="s">
        <v>3108</v>
      </c>
      <c r="P508">
        <v>117</v>
      </c>
      <c r="Q508">
        <v>84</v>
      </c>
      <c r="R508">
        <v>34</v>
      </c>
      <c r="S508">
        <v>26</v>
      </c>
      <c r="T508">
        <v>41</v>
      </c>
      <c r="U508">
        <v>26</v>
      </c>
      <c r="V508">
        <v>65</v>
      </c>
      <c r="W508">
        <v>4</v>
      </c>
      <c r="X508">
        <v>1</v>
      </c>
      <c r="Y508">
        <v>0</v>
      </c>
      <c r="Z508">
        <v>10</v>
      </c>
      <c r="AA508">
        <v>29</v>
      </c>
      <c r="AB508">
        <v>0</v>
      </c>
      <c r="AC508">
        <v>0</v>
      </c>
      <c r="AD508">
        <v>1</v>
      </c>
      <c r="AE508">
        <v>3</v>
      </c>
      <c r="AF508">
        <v>0</v>
      </c>
      <c r="AG508">
        <v>24</v>
      </c>
      <c r="AH508">
        <v>0</v>
      </c>
      <c r="AI508">
        <v>1300</v>
      </c>
      <c r="AJ508">
        <v>2</v>
      </c>
      <c r="AK508">
        <v>1</v>
      </c>
    </row>
    <row r="509" spans="1:37" x14ac:dyDescent="0.25">
      <c r="A509" t="s">
        <v>667</v>
      </c>
      <c r="B509" t="s">
        <v>929</v>
      </c>
      <c r="C509" t="s">
        <v>712</v>
      </c>
      <c r="E509" t="s">
        <v>72</v>
      </c>
      <c r="F509" t="s">
        <v>73</v>
      </c>
      <c r="G509" t="s">
        <v>3109</v>
      </c>
      <c r="H509" t="s">
        <v>3110</v>
      </c>
      <c r="I509">
        <v>78406</v>
      </c>
      <c r="J509">
        <v>391051</v>
      </c>
      <c r="K509" t="s">
        <v>3111</v>
      </c>
      <c r="L509" t="s">
        <v>3112</v>
      </c>
      <c r="M509" t="s">
        <v>73</v>
      </c>
      <c r="N509">
        <v>11</v>
      </c>
      <c r="O509" t="s">
        <v>3113</v>
      </c>
      <c r="P509">
        <v>43</v>
      </c>
      <c r="Q509">
        <v>94</v>
      </c>
      <c r="R509">
        <v>52</v>
      </c>
      <c r="S509">
        <v>67</v>
      </c>
      <c r="T509">
        <v>72</v>
      </c>
      <c r="U509">
        <v>33</v>
      </c>
      <c r="V509">
        <v>62</v>
      </c>
      <c r="W509">
        <v>9</v>
      </c>
      <c r="X509">
        <v>5</v>
      </c>
      <c r="Y509">
        <v>0</v>
      </c>
      <c r="Z509">
        <v>9</v>
      </c>
      <c r="AA509">
        <v>22</v>
      </c>
      <c r="AB509">
        <v>1</v>
      </c>
      <c r="AC509">
        <v>0</v>
      </c>
      <c r="AD509">
        <v>1</v>
      </c>
      <c r="AE509">
        <v>4</v>
      </c>
      <c r="AF509">
        <v>1</v>
      </c>
      <c r="AG509">
        <v>25</v>
      </c>
      <c r="AH509">
        <v>0</v>
      </c>
      <c r="AI509">
        <v>0</v>
      </c>
      <c r="AJ509">
        <v>3</v>
      </c>
      <c r="AK509">
        <v>1</v>
      </c>
    </row>
    <row r="510" spans="1:37" x14ac:dyDescent="0.25">
      <c r="A510" t="s">
        <v>667</v>
      </c>
      <c r="B510" t="s">
        <v>951</v>
      </c>
      <c r="C510" t="s">
        <v>700</v>
      </c>
      <c r="E510" t="s">
        <v>202</v>
      </c>
      <c r="F510" t="s">
        <v>203</v>
      </c>
      <c r="G510" t="s">
        <v>3114</v>
      </c>
      <c r="H510" t="s">
        <v>3115</v>
      </c>
      <c r="I510">
        <v>193021</v>
      </c>
      <c r="J510">
        <v>470579</v>
      </c>
      <c r="K510" t="s">
        <v>3116</v>
      </c>
      <c r="L510" t="s">
        <v>3117</v>
      </c>
      <c r="M510" t="s">
        <v>203</v>
      </c>
      <c r="N510">
        <v>10</v>
      </c>
      <c r="O510" t="s">
        <v>3118</v>
      </c>
      <c r="P510">
        <v>74</v>
      </c>
      <c r="Q510">
        <v>28</v>
      </c>
      <c r="R510">
        <v>39</v>
      </c>
      <c r="S510">
        <v>62</v>
      </c>
      <c r="T510">
        <v>113</v>
      </c>
      <c r="U510">
        <v>43</v>
      </c>
      <c r="V510">
        <v>31</v>
      </c>
      <c r="W510">
        <v>49</v>
      </c>
      <c r="X510">
        <v>3</v>
      </c>
      <c r="Y510">
        <v>0</v>
      </c>
      <c r="Z510">
        <v>0</v>
      </c>
      <c r="AA510">
        <v>6</v>
      </c>
      <c r="AB510">
        <v>1</v>
      </c>
      <c r="AC510">
        <v>3</v>
      </c>
      <c r="AD510">
        <v>0</v>
      </c>
      <c r="AE510">
        <v>3</v>
      </c>
      <c r="AF510">
        <v>0</v>
      </c>
      <c r="AG510">
        <v>29</v>
      </c>
      <c r="AH510">
        <v>0</v>
      </c>
      <c r="AI510">
        <v>485</v>
      </c>
      <c r="AJ510">
        <v>1</v>
      </c>
      <c r="AK510">
        <v>0</v>
      </c>
    </row>
    <row r="511" spans="1:37" x14ac:dyDescent="0.25">
      <c r="A511" t="s">
        <v>957</v>
      </c>
      <c r="C511" t="s">
        <v>1156</v>
      </c>
      <c r="E511" t="s">
        <v>254</v>
      </c>
      <c r="F511" t="s">
        <v>255</v>
      </c>
      <c r="G511" t="s">
        <v>3119</v>
      </c>
      <c r="H511" t="s">
        <v>3120</v>
      </c>
      <c r="I511">
        <v>213369</v>
      </c>
      <c r="J511">
        <v>460210</v>
      </c>
      <c r="K511" t="s">
        <v>3121</v>
      </c>
      <c r="L511" t="s">
        <v>3122</v>
      </c>
      <c r="M511" t="s">
        <v>255</v>
      </c>
      <c r="N511">
        <v>19</v>
      </c>
      <c r="O511" t="s">
        <v>3123</v>
      </c>
      <c r="P511">
        <v>73</v>
      </c>
      <c r="Q511">
        <v>20</v>
      </c>
      <c r="R511">
        <v>69</v>
      </c>
      <c r="S511">
        <v>81</v>
      </c>
      <c r="T511">
        <v>108</v>
      </c>
      <c r="U511">
        <v>62</v>
      </c>
      <c r="V511">
        <v>59</v>
      </c>
      <c r="W511">
        <v>18</v>
      </c>
      <c r="X511">
        <v>5</v>
      </c>
      <c r="Y511">
        <v>0</v>
      </c>
      <c r="Z511">
        <v>2</v>
      </c>
      <c r="AA511">
        <v>8</v>
      </c>
      <c r="AB511">
        <v>1</v>
      </c>
      <c r="AC511">
        <v>0</v>
      </c>
      <c r="AD511">
        <v>0</v>
      </c>
      <c r="AE511">
        <v>0</v>
      </c>
      <c r="AF511">
        <v>4</v>
      </c>
      <c r="AG511">
        <v>19</v>
      </c>
      <c r="AH511">
        <v>0</v>
      </c>
      <c r="AI511">
        <v>1821</v>
      </c>
      <c r="AJ511">
        <v>0</v>
      </c>
      <c r="AK511">
        <v>1</v>
      </c>
    </row>
    <row r="512" spans="1:37" x14ac:dyDescent="0.25">
      <c r="A512" t="s">
        <v>667</v>
      </c>
      <c r="B512" t="s">
        <v>945</v>
      </c>
      <c r="C512" t="s">
        <v>712</v>
      </c>
      <c r="E512" t="s">
        <v>244</v>
      </c>
      <c r="F512" t="s">
        <v>245</v>
      </c>
      <c r="G512" t="s">
        <v>3012</v>
      </c>
      <c r="H512" t="s">
        <v>3013</v>
      </c>
      <c r="I512">
        <v>173900</v>
      </c>
      <c r="J512">
        <v>441825</v>
      </c>
      <c r="K512" t="s">
        <v>3124</v>
      </c>
      <c r="L512" t="s">
        <v>3125</v>
      </c>
      <c r="M512" t="s">
        <v>245</v>
      </c>
      <c r="N512">
        <v>1</v>
      </c>
      <c r="O512" t="s">
        <v>1005</v>
      </c>
      <c r="P512">
        <v>110</v>
      </c>
      <c r="Q512">
        <v>30</v>
      </c>
      <c r="R512">
        <v>154</v>
      </c>
      <c r="S512">
        <v>117</v>
      </c>
      <c r="T512">
        <v>322</v>
      </c>
      <c r="U512">
        <v>277</v>
      </c>
      <c r="V512">
        <v>79</v>
      </c>
      <c r="W512">
        <v>63</v>
      </c>
      <c r="X512">
        <v>8</v>
      </c>
      <c r="Y512">
        <v>0</v>
      </c>
      <c r="Z512">
        <v>19</v>
      </c>
      <c r="AA512">
        <v>13</v>
      </c>
      <c r="AB512">
        <v>10</v>
      </c>
      <c r="AC512">
        <v>1</v>
      </c>
      <c r="AD512">
        <v>3</v>
      </c>
      <c r="AE512">
        <v>0</v>
      </c>
      <c r="AF512">
        <v>5</v>
      </c>
      <c r="AG512">
        <v>41</v>
      </c>
      <c r="AH512">
        <v>0</v>
      </c>
      <c r="AI512">
        <v>1274</v>
      </c>
      <c r="AJ512">
        <v>14</v>
      </c>
      <c r="AK512">
        <v>8</v>
      </c>
    </row>
    <row r="513" spans="1:37" x14ac:dyDescent="0.25">
      <c r="A513" t="s">
        <v>957</v>
      </c>
      <c r="C513" t="s">
        <v>1156</v>
      </c>
      <c r="E513" t="s">
        <v>302</v>
      </c>
      <c r="F513" t="s">
        <v>303</v>
      </c>
      <c r="G513" t="s">
        <v>3126</v>
      </c>
      <c r="H513" t="s">
        <v>3127</v>
      </c>
      <c r="I513">
        <v>133256</v>
      </c>
      <c r="J513">
        <v>500712</v>
      </c>
      <c r="K513" t="s">
        <v>3128</v>
      </c>
      <c r="L513" t="s">
        <v>3129</v>
      </c>
      <c r="M513" t="s">
        <v>3130</v>
      </c>
      <c r="N513">
        <v>5</v>
      </c>
      <c r="O513" t="s">
        <v>3131</v>
      </c>
      <c r="P513">
        <v>245</v>
      </c>
      <c r="Q513">
        <v>250</v>
      </c>
      <c r="R513">
        <v>48</v>
      </c>
      <c r="S513">
        <v>56</v>
      </c>
      <c r="T513">
        <v>87</v>
      </c>
      <c r="U513">
        <v>26</v>
      </c>
      <c r="V513">
        <v>20</v>
      </c>
      <c r="W513">
        <v>23</v>
      </c>
      <c r="X513">
        <v>4</v>
      </c>
      <c r="Y513">
        <v>0</v>
      </c>
      <c r="Z513">
        <v>8</v>
      </c>
      <c r="AA513">
        <v>20</v>
      </c>
      <c r="AB513">
        <v>1</v>
      </c>
      <c r="AC513">
        <v>3</v>
      </c>
      <c r="AD513">
        <v>2</v>
      </c>
      <c r="AE513">
        <v>0</v>
      </c>
      <c r="AF513">
        <v>0</v>
      </c>
      <c r="AG513">
        <v>1</v>
      </c>
      <c r="AH513">
        <v>0</v>
      </c>
      <c r="AI513">
        <v>2150</v>
      </c>
      <c r="AJ513">
        <v>30</v>
      </c>
      <c r="AK513">
        <v>20</v>
      </c>
    </row>
    <row r="514" spans="1:37" x14ac:dyDescent="0.25">
      <c r="A514" t="s">
        <v>957</v>
      </c>
      <c r="C514" t="s">
        <v>1156</v>
      </c>
      <c r="E514" t="s">
        <v>438</v>
      </c>
      <c r="F514" t="s">
        <v>439</v>
      </c>
      <c r="G514" t="s">
        <v>3132</v>
      </c>
      <c r="H514" t="s">
        <v>3133</v>
      </c>
      <c r="I514">
        <v>158780</v>
      </c>
      <c r="J514">
        <v>383293</v>
      </c>
      <c r="K514" t="s">
        <v>3134</v>
      </c>
      <c r="L514" t="s">
        <v>3135</v>
      </c>
      <c r="M514" t="s">
        <v>439</v>
      </c>
      <c r="N514">
        <v>54</v>
      </c>
      <c r="O514" t="s">
        <v>3136</v>
      </c>
      <c r="P514">
        <v>54</v>
      </c>
      <c r="Q514">
        <v>89</v>
      </c>
      <c r="R514">
        <v>62</v>
      </c>
      <c r="S514">
        <v>58</v>
      </c>
      <c r="T514">
        <v>114</v>
      </c>
      <c r="U514">
        <v>55</v>
      </c>
      <c r="V514">
        <v>111</v>
      </c>
      <c r="W514">
        <v>12</v>
      </c>
      <c r="X514">
        <v>3</v>
      </c>
      <c r="Y514">
        <v>0</v>
      </c>
      <c r="Z514">
        <v>16</v>
      </c>
      <c r="AA514">
        <v>43</v>
      </c>
      <c r="AB514">
        <v>5</v>
      </c>
      <c r="AC514">
        <v>1</v>
      </c>
      <c r="AD514">
        <v>4</v>
      </c>
      <c r="AE514">
        <v>1</v>
      </c>
      <c r="AF514">
        <v>0</v>
      </c>
      <c r="AG514">
        <v>33</v>
      </c>
      <c r="AH514">
        <v>2</v>
      </c>
      <c r="AI514">
        <v>1700</v>
      </c>
      <c r="AJ514">
        <v>5</v>
      </c>
      <c r="AK514">
        <v>5</v>
      </c>
    </row>
    <row r="515" spans="1:37" x14ac:dyDescent="0.25">
      <c r="A515" t="s">
        <v>667</v>
      </c>
      <c r="B515" t="s">
        <v>945</v>
      </c>
      <c r="C515" t="s">
        <v>712</v>
      </c>
      <c r="E515" t="s">
        <v>100</v>
      </c>
      <c r="F515" t="s">
        <v>101</v>
      </c>
      <c r="G515" t="s">
        <v>3137</v>
      </c>
      <c r="H515" t="s">
        <v>3138</v>
      </c>
      <c r="I515">
        <v>258466</v>
      </c>
      <c r="J515">
        <v>470008</v>
      </c>
      <c r="K515" t="s">
        <v>3139</v>
      </c>
      <c r="L515" t="s">
        <v>3140</v>
      </c>
      <c r="M515" t="s">
        <v>101</v>
      </c>
      <c r="N515">
        <v>106</v>
      </c>
      <c r="O515" t="s">
        <v>3141</v>
      </c>
      <c r="P515">
        <v>53</v>
      </c>
      <c r="Q515">
        <v>84</v>
      </c>
      <c r="R515">
        <v>57</v>
      </c>
      <c r="S515">
        <v>58</v>
      </c>
      <c r="T515">
        <v>63</v>
      </c>
      <c r="U515">
        <v>24</v>
      </c>
      <c r="V515">
        <v>78</v>
      </c>
      <c r="W515">
        <v>18</v>
      </c>
      <c r="X515">
        <v>4</v>
      </c>
      <c r="Y515">
        <v>0</v>
      </c>
      <c r="Z515">
        <v>7</v>
      </c>
      <c r="AA515">
        <v>16</v>
      </c>
      <c r="AB515">
        <v>0</v>
      </c>
      <c r="AC515">
        <v>2</v>
      </c>
      <c r="AD515">
        <v>0</v>
      </c>
      <c r="AE515">
        <v>0</v>
      </c>
      <c r="AF515">
        <v>1</v>
      </c>
      <c r="AG515">
        <v>16</v>
      </c>
      <c r="AH515">
        <v>0</v>
      </c>
      <c r="AI515">
        <v>481</v>
      </c>
      <c r="AJ515">
        <v>1</v>
      </c>
      <c r="AK515">
        <v>0</v>
      </c>
    </row>
    <row r="516" spans="1:37" x14ac:dyDescent="0.25">
      <c r="A516" t="s">
        <v>667</v>
      </c>
      <c r="B516" t="s">
        <v>951</v>
      </c>
      <c r="C516" t="s">
        <v>712</v>
      </c>
      <c r="E516" t="s">
        <v>302</v>
      </c>
      <c r="F516" t="s">
        <v>303</v>
      </c>
      <c r="G516" t="s">
        <v>3142</v>
      </c>
      <c r="H516" t="s">
        <v>3143</v>
      </c>
      <c r="I516">
        <v>133791</v>
      </c>
      <c r="J516">
        <v>500822</v>
      </c>
      <c r="K516" t="s">
        <v>3144</v>
      </c>
      <c r="L516" t="s">
        <v>3145</v>
      </c>
      <c r="M516" t="s">
        <v>3130</v>
      </c>
      <c r="N516">
        <v>6</v>
      </c>
      <c r="O516" t="s">
        <v>3146</v>
      </c>
      <c r="P516">
        <v>119</v>
      </c>
      <c r="Q516">
        <v>211</v>
      </c>
      <c r="R516">
        <v>20</v>
      </c>
      <c r="S516">
        <v>46</v>
      </c>
      <c r="T516">
        <v>23</v>
      </c>
      <c r="U516">
        <v>14</v>
      </c>
      <c r="V516">
        <v>37</v>
      </c>
      <c r="W516">
        <v>4</v>
      </c>
      <c r="X516">
        <v>7</v>
      </c>
      <c r="Y516">
        <v>0</v>
      </c>
      <c r="Z516">
        <v>6</v>
      </c>
      <c r="AA516">
        <v>24</v>
      </c>
      <c r="AB516">
        <v>0</v>
      </c>
      <c r="AC516">
        <v>2</v>
      </c>
      <c r="AD516">
        <v>0</v>
      </c>
      <c r="AE516">
        <v>0</v>
      </c>
      <c r="AF516">
        <v>1</v>
      </c>
      <c r="AG516">
        <v>21</v>
      </c>
      <c r="AH516">
        <v>1</v>
      </c>
      <c r="AI516">
        <v>539</v>
      </c>
      <c r="AJ516">
        <v>3</v>
      </c>
      <c r="AK516">
        <v>2</v>
      </c>
    </row>
    <row r="517" spans="1:37" x14ac:dyDescent="0.25">
      <c r="A517" t="s">
        <v>667</v>
      </c>
      <c r="B517" t="s">
        <v>951</v>
      </c>
      <c r="C517" t="s">
        <v>700</v>
      </c>
      <c r="E517" t="s">
        <v>118</v>
      </c>
      <c r="F517" t="s">
        <v>119</v>
      </c>
      <c r="G517" t="s">
        <v>3147</v>
      </c>
      <c r="H517" t="s">
        <v>3148</v>
      </c>
      <c r="I517">
        <v>125551</v>
      </c>
      <c r="J517">
        <v>489532</v>
      </c>
      <c r="K517" t="s">
        <v>3149</v>
      </c>
      <c r="L517" t="s">
        <v>3150</v>
      </c>
      <c r="M517" t="s">
        <v>119</v>
      </c>
      <c r="N517">
        <v>632</v>
      </c>
      <c r="O517" t="s">
        <v>3151</v>
      </c>
      <c r="P517">
        <v>28</v>
      </c>
      <c r="Q517">
        <v>51</v>
      </c>
      <c r="R517">
        <v>78</v>
      </c>
      <c r="S517">
        <v>35</v>
      </c>
      <c r="T517">
        <v>94</v>
      </c>
      <c r="U517">
        <v>60</v>
      </c>
      <c r="V517">
        <v>45</v>
      </c>
      <c r="W517">
        <v>4</v>
      </c>
      <c r="X517">
        <v>6</v>
      </c>
      <c r="Y517">
        <v>0</v>
      </c>
      <c r="Z517">
        <v>6</v>
      </c>
      <c r="AA517">
        <v>10</v>
      </c>
      <c r="AB517">
        <v>2</v>
      </c>
      <c r="AC517">
        <v>1</v>
      </c>
      <c r="AD517">
        <v>3</v>
      </c>
      <c r="AE517">
        <v>1</v>
      </c>
      <c r="AF517">
        <v>1</v>
      </c>
      <c r="AG517">
        <v>24</v>
      </c>
      <c r="AH517">
        <v>1</v>
      </c>
      <c r="AI517">
        <v>496</v>
      </c>
      <c r="AJ517">
        <v>2</v>
      </c>
      <c r="AK517">
        <v>8</v>
      </c>
    </row>
    <row r="518" spans="1:37" x14ac:dyDescent="0.25">
      <c r="A518" t="s">
        <v>667</v>
      </c>
      <c r="B518" t="s">
        <v>951</v>
      </c>
      <c r="C518" t="s">
        <v>712</v>
      </c>
      <c r="E518" t="s">
        <v>406</v>
      </c>
      <c r="F518" t="s">
        <v>407</v>
      </c>
      <c r="G518" t="s">
        <v>3152</v>
      </c>
      <c r="H518" t="s">
        <v>3153</v>
      </c>
      <c r="I518">
        <v>96571</v>
      </c>
      <c r="J518">
        <v>453261</v>
      </c>
      <c r="K518" t="s">
        <v>3154</v>
      </c>
      <c r="L518" t="s">
        <v>3155</v>
      </c>
      <c r="M518" t="s">
        <v>407</v>
      </c>
      <c r="N518">
        <v>49</v>
      </c>
      <c r="O518" t="s">
        <v>3156</v>
      </c>
      <c r="P518">
        <v>60</v>
      </c>
      <c r="Q518">
        <v>112</v>
      </c>
      <c r="R518">
        <v>47</v>
      </c>
      <c r="S518">
        <v>88</v>
      </c>
      <c r="T518">
        <v>97</v>
      </c>
      <c r="U518">
        <v>21</v>
      </c>
      <c r="V518">
        <v>38</v>
      </c>
      <c r="W518">
        <v>40</v>
      </c>
      <c r="X518">
        <v>5</v>
      </c>
      <c r="Y518">
        <v>0</v>
      </c>
      <c r="Z518">
        <v>6</v>
      </c>
      <c r="AA518">
        <v>30</v>
      </c>
      <c r="AB518">
        <v>0</v>
      </c>
      <c r="AC518">
        <v>1</v>
      </c>
      <c r="AD518">
        <v>0</v>
      </c>
      <c r="AE518">
        <v>0</v>
      </c>
      <c r="AF518">
        <v>0</v>
      </c>
      <c r="AG518">
        <v>20</v>
      </c>
      <c r="AH518">
        <v>1</v>
      </c>
      <c r="AI518">
        <v>568</v>
      </c>
      <c r="AJ518">
        <v>2</v>
      </c>
      <c r="AK518">
        <v>0</v>
      </c>
    </row>
    <row r="519" spans="1:37" x14ac:dyDescent="0.25">
      <c r="A519" t="s">
        <v>667</v>
      </c>
      <c r="B519" t="s">
        <v>951</v>
      </c>
      <c r="C519" t="s">
        <v>700</v>
      </c>
      <c r="E519" t="s">
        <v>74</v>
      </c>
      <c r="F519" t="s">
        <v>75</v>
      </c>
      <c r="G519" t="s">
        <v>2432</v>
      </c>
      <c r="H519" t="s">
        <v>2433</v>
      </c>
      <c r="I519">
        <v>110238</v>
      </c>
      <c r="J519">
        <v>402585</v>
      </c>
      <c r="K519" t="s">
        <v>3157</v>
      </c>
      <c r="L519" t="s">
        <v>3158</v>
      </c>
      <c r="M519" t="s">
        <v>75</v>
      </c>
      <c r="N519">
        <v>87</v>
      </c>
      <c r="O519" t="s">
        <v>3159</v>
      </c>
      <c r="P519">
        <v>32</v>
      </c>
      <c r="Q519">
        <v>83</v>
      </c>
      <c r="R519">
        <v>61</v>
      </c>
      <c r="S519">
        <v>55</v>
      </c>
      <c r="T519">
        <v>97</v>
      </c>
      <c r="U519">
        <v>52</v>
      </c>
      <c r="V519">
        <v>65</v>
      </c>
      <c r="W519">
        <v>14</v>
      </c>
      <c r="X519">
        <v>13</v>
      </c>
      <c r="Y519">
        <v>0</v>
      </c>
      <c r="Z519">
        <v>9</v>
      </c>
      <c r="AA519">
        <v>11</v>
      </c>
      <c r="AB519">
        <v>3</v>
      </c>
      <c r="AC519">
        <v>13</v>
      </c>
      <c r="AD519">
        <v>0</v>
      </c>
      <c r="AE519">
        <v>1</v>
      </c>
      <c r="AF519">
        <v>1</v>
      </c>
      <c r="AG519">
        <v>32</v>
      </c>
      <c r="AH519">
        <v>0</v>
      </c>
      <c r="AI519">
        <v>545</v>
      </c>
      <c r="AJ519">
        <v>8</v>
      </c>
      <c r="AK519">
        <v>2</v>
      </c>
    </row>
    <row r="520" spans="1:37" x14ac:dyDescent="0.25">
      <c r="A520" t="s">
        <v>957</v>
      </c>
      <c r="C520" t="s">
        <v>1156</v>
      </c>
      <c r="E520" t="s">
        <v>306</v>
      </c>
      <c r="F520" t="s">
        <v>307</v>
      </c>
      <c r="G520" t="s">
        <v>3160</v>
      </c>
      <c r="H520" t="s">
        <v>3161</v>
      </c>
      <c r="I520">
        <v>103904</v>
      </c>
      <c r="J520">
        <v>491302</v>
      </c>
      <c r="K520" t="s">
        <v>3162</v>
      </c>
      <c r="L520" t="s">
        <v>3163</v>
      </c>
      <c r="M520" t="s">
        <v>307</v>
      </c>
      <c r="N520">
        <v>48</v>
      </c>
      <c r="O520" t="s">
        <v>3164</v>
      </c>
      <c r="P520">
        <v>42</v>
      </c>
      <c r="Q520">
        <v>43</v>
      </c>
      <c r="R520">
        <v>50</v>
      </c>
      <c r="S520">
        <v>32</v>
      </c>
      <c r="T520">
        <v>62</v>
      </c>
      <c r="U520">
        <v>30</v>
      </c>
      <c r="V520">
        <v>41</v>
      </c>
      <c r="W520">
        <v>3</v>
      </c>
      <c r="X520">
        <v>2</v>
      </c>
      <c r="Y520">
        <v>0</v>
      </c>
      <c r="Z520">
        <v>0</v>
      </c>
      <c r="AA520">
        <v>18</v>
      </c>
      <c r="AB520">
        <v>0</v>
      </c>
      <c r="AC520">
        <v>1</v>
      </c>
      <c r="AD520">
        <v>1</v>
      </c>
      <c r="AE520">
        <v>0</v>
      </c>
      <c r="AF520">
        <v>1</v>
      </c>
      <c r="AG520">
        <v>27</v>
      </c>
      <c r="AH520">
        <v>0</v>
      </c>
      <c r="AI520">
        <v>691</v>
      </c>
      <c r="AJ520">
        <v>2</v>
      </c>
      <c r="AK520">
        <v>1</v>
      </c>
    </row>
    <row r="521" spans="1:37" x14ac:dyDescent="0.25">
      <c r="A521" t="s">
        <v>667</v>
      </c>
      <c r="B521" t="s">
        <v>929</v>
      </c>
      <c r="C521" t="s">
        <v>712</v>
      </c>
      <c r="E521" t="s">
        <v>388</v>
      </c>
      <c r="F521" t="s">
        <v>389</v>
      </c>
      <c r="G521" t="s">
        <v>3165</v>
      </c>
      <c r="H521" t="s">
        <v>3166</v>
      </c>
      <c r="I521">
        <v>82872</v>
      </c>
      <c r="J521">
        <v>428687</v>
      </c>
      <c r="K521" t="s">
        <v>3162</v>
      </c>
      <c r="L521" t="s">
        <v>3167</v>
      </c>
      <c r="M521" t="s">
        <v>389</v>
      </c>
      <c r="N521" t="s">
        <v>3168</v>
      </c>
      <c r="O521" t="s">
        <v>3169</v>
      </c>
      <c r="P521">
        <v>34</v>
      </c>
      <c r="Q521">
        <v>140</v>
      </c>
      <c r="R521">
        <v>26</v>
      </c>
      <c r="S521">
        <v>30</v>
      </c>
      <c r="T521">
        <v>41</v>
      </c>
      <c r="U521">
        <v>20</v>
      </c>
      <c r="V521">
        <v>94</v>
      </c>
      <c r="W521">
        <v>28</v>
      </c>
      <c r="X521">
        <v>5</v>
      </c>
      <c r="Y521">
        <v>0</v>
      </c>
      <c r="Z521">
        <v>7</v>
      </c>
      <c r="AA521">
        <v>20</v>
      </c>
      <c r="AB521">
        <v>0</v>
      </c>
      <c r="AC521">
        <v>5</v>
      </c>
      <c r="AD521">
        <v>0</v>
      </c>
      <c r="AE521">
        <v>2</v>
      </c>
      <c r="AF521">
        <v>0</v>
      </c>
      <c r="AG521">
        <v>34</v>
      </c>
      <c r="AH521">
        <v>2</v>
      </c>
      <c r="AI521">
        <v>0</v>
      </c>
      <c r="AJ521">
        <v>0</v>
      </c>
      <c r="AK521">
        <v>5</v>
      </c>
    </row>
    <row r="522" spans="1:37" x14ac:dyDescent="0.25">
      <c r="A522" t="s">
        <v>957</v>
      </c>
      <c r="C522" t="s">
        <v>1156</v>
      </c>
      <c r="E522" t="s">
        <v>208</v>
      </c>
      <c r="F522" t="s">
        <v>209</v>
      </c>
      <c r="G522" t="s">
        <v>3170</v>
      </c>
      <c r="H522" t="s">
        <v>3171</v>
      </c>
      <c r="I522">
        <v>162014</v>
      </c>
      <c r="J522">
        <v>441454</v>
      </c>
      <c r="K522" t="s">
        <v>3172</v>
      </c>
      <c r="L522" t="s">
        <v>3173</v>
      </c>
      <c r="M522" t="s">
        <v>3174</v>
      </c>
      <c r="N522">
        <v>7</v>
      </c>
      <c r="O522" t="s">
        <v>3175</v>
      </c>
      <c r="P522">
        <v>51</v>
      </c>
      <c r="Q522">
        <v>53</v>
      </c>
      <c r="R522">
        <v>30</v>
      </c>
      <c r="S522">
        <v>54</v>
      </c>
      <c r="T522">
        <v>46</v>
      </c>
      <c r="U522">
        <v>11</v>
      </c>
      <c r="V522">
        <v>41</v>
      </c>
      <c r="W522">
        <v>33</v>
      </c>
      <c r="X522">
        <v>2</v>
      </c>
      <c r="Y522">
        <v>0</v>
      </c>
      <c r="Z522">
        <v>3</v>
      </c>
      <c r="AA522">
        <v>11</v>
      </c>
      <c r="AB522">
        <v>2</v>
      </c>
      <c r="AC522">
        <v>0</v>
      </c>
      <c r="AD522">
        <v>0</v>
      </c>
      <c r="AE522">
        <v>1</v>
      </c>
      <c r="AF522">
        <v>3</v>
      </c>
      <c r="AG522">
        <v>25</v>
      </c>
      <c r="AH522">
        <v>0</v>
      </c>
      <c r="AI522">
        <v>936</v>
      </c>
    </row>
    <row r="523" spans="1:37" x14ac:dyDescent="0.25">
      <c r="A523" t="s">
        <v>667</v>
      </c>
      <c r="B523" t="s">
        <v>951</v>
      </c>
      <c r="C523" t="s">
        <v>700</v>
      </c>
      <c r="E523" t="s">
        <v>26</v>
      </c>
      <c r="F523" t="s">
        <v>27</v>
      </c>
      <c r="G523" t="s">
        <v>973</v>
      </c>
      <c r="H523" t="s">
        <v>974</v>
      </c>
      <c r="I523">
        <v>78567</v>
      </c>
      <c r="J523">
        <v>453342</v>
      </c>
      <c r="K523" t="s">
        <v>3176</v>
      </c>
      <c r="L523" t="s">
        <v>3177</v>
      </c>
      <c r="M523" t="s">
        <v>710</v>
      </c>
      <c r="N523">
        <v>211</v>
      </c>
      <c r="O523" t="s">
        <v>3178</v>
      </c>
      <c r="P523">
        <v>25</v>
      </c>
      <c r="Q523">
        <v>102</v>
      </c>
      <c r="R523">
        <v>37</v>
      </c>
      <c r="S523">
        <v>32</v>
      </c>
      <c r="T523">
        <v>68</v>
      </c>
      <c r="U523">
        <v>52</v>
      </c>
      <c r="V523">
        <v>43</v>
      </c>
      <c r="W523">
        <v>31</v>
      </c>
      <c r="X523">
        <v>2</v>
      </c>
      <c r="Y523">
        <v>0</v>
      </c>
      <c r="Z523">
        <v>1</v>
      </c>
      <c r="AA523">
        <v>5</v>
      </c>
      <c r="AB523">
        <v>0</v>
      </c>
      <c r="AC523">
        <v>1</v>
      </c>
      <c r="AD523">
        <v>0</v>
      </c>
      <c r="AE523">
        <v>0</v>
      </c>
      <c r="AF523">
        <v>0</v>
      </c>
      <c r="AG523">
        <v>31</v>
      </c>
      <c r="AH523">
        <v>1</v>
      </c>
      <c r="AI523">
        <v>441</v>
      </c>
      <c r="AJ523">
        <v>5</v>
      </c>
      <c r="AK523">
        <v>4</v>
      </c>
    </row>
    <row r="524" spans="1:37" x14ac:dyDescent="0.25">
      <c r="A524" t="s">
        <v>667</v>
      </c>
      <c r="B524" t="s">
        <v>951</v>
      </c>
      <c r="C524" t="s">
        <v>712</v>
      </c>
      <c r="E524" t="s">
        <v>120</v>
      </c>
      <c r="F524" t="s">
        <v>121</v>
      </c>
      <c r="G524" t="s">
        <v>3179</v>
      </c>
      <c r="H524" t="s">
        <v>3180</v>
      </c>
      <c r="I524">
        <v>110305</v>
      </c>
      <c r="J524">
        <v>488651</v>
      </c>
      <c r="K524" t="s">
        <v>3181</v>
      </c>
      <c r="L524" t="s">
        <v>3182</v>
      </c>
      <c r="M524" t="s">
        <v>3183</v>
      </c>
      <c r="N524">
        <v>39</v>
      </c>
      <c r="O524" t="s">
        <v>3184</v>
      </c>
      <c r="P524">
        <v>44</v>
      </c>
      <c r="Q524">
        <v>111</v>
      </c>
      <c r="R524">
        <v>16</v>
      </c>
      <c r="S524">
        <v>35</v>
      </c>
      <c r="T524">
        <v>28</v>
      </c>
      <c r="U524">
        <v>18</v>
      </c>
      <c r="V524">
        <v>24</v>
      </c>
      <c r="W524">
        <v>4</v>
      </c>
      <c r="X524">
        <v>4</v>
      </c>
      <c r="Y524">
        <v>1</v>
      </c>
      <c r="Z524">
        <v>3</v>
      </c>
      <c r="AA524">
        <v>18</v>
      </c>
      <c r="AB524">
        <v>0</v>
      </c>
      <c r="AC524">
        <v>2</v>
      </c>
      <c r="AD524">
        <v>1</v>
      </c>
      <c r="AE524">
        <v>0</v>
      </c>
      <c r="AF524">
        <v>0</v>
      </c>
      <c r="AG524">
        <v>18</v>
      </c>
      <c r="AH524">
        <v>0</v>
      </c>
      <c r="AI524">
        <v>328</v>
      </c>
      <c r="AJ524">
        <v>1</v>
      </c>
    </row>
    <row r="525" spans="1:37" x14ac:dyDescent="0.25">
      <c r="A525" t="s">
        <v>667</v>
      </c>
      <c r="B525" t="s">
        <v>929</v>
      </c>
      <c r="C525" t="s">
        <v>700</v>
      </c>
      <c r="E525" t="s">
        <v>296</v>
      </c>
      <c r="F525" t="s">
        <v>297</v>
      </c>
      <c r="G525" t="s">
        <v>3185</v>
      </c>
      <c r="H525" t="s">
        <v>3186</v>
      </c>
      <c r="I525">
        <v>105175</v>
      </c>
      <c r="J525">
        <v>499403</v>
      </c>
      <c r="K525" t="s">
        <v>3181</v>
      </c>
      <c r="L525" t="s">
        <v>3187</v>
      </c>
      <c r="M525" t="s">
        <v>297</v>
      </c>
      <c r="N525">
        <v>8</v>
      </c>
      <c r="O525" t="s">
        <v>3188</v>
      </c>
      <c r="P525">
        <v>73</v>
      </c>
      <c r="Q525">
        <v>70</v>
      </c>
      <c r="R525">
        <v>45</v>
      </c>
      <c r="S525">
        <v>114</v>
      </c>
      <c r="T525">
        <v>118</v>
      </c>
      <c r="U525">
        <v>41</v>
      </c>
      <c r="V525">
        <v>24</v>
      </c>
      <c r="W525">
        <v>7</v>
      </c>
      <c r="X525">
        <v>1</v>
      </c>
      <c r="Y525">
        <v>0</v>
      </c>
      <c r="Z525">
        <v>9</v>
      </c>
      <c r="AA525">
        <v>18</v>
      </c>
      <c r="AB525">
        <v>0</v>
      </c>
      <c r="AC525">
        <v>0</v>
      </c>
      <c r="AD525">
        <v>2</v>
      </c>
      <c r="AE525">
        <v>2</v>
      </c>
      <c r="AF525">
        <v>0</v>
      </c>
      <c r="AG525">
        <v>20</v>
      </c>
      <c r="AH525">
        <v>0</v>
      </c>
      <c r="AI525">
        <v>0</v>
      </c>
      <c r="AJ525">
        <v>3</v>
      </c>
      <c r="AK525">
        <v>4</v>
      </c>
    </row>
    <row r="526" spans="1:37" x14ac:dyDescent="0.25">
      <c r="A526" t="s">
        <v>667</v>
      </c>
      <c r="B526" t="s">
        <v>951</v>
      </c>
      <c r="C526" t="s">
        <v>712</v>
      </c>
      <c r="E526" t="s">
        <v>450</v>
      </c>
      <c r="F526" t="s">
        <v>451</v>
      </c>
      <c r="G526" t="s">
        <v>3189</v>
      </c>
      <c r="H526" t="s">
        <v>3190</v>
      </c>
      <c r="I526">
        <v>138187</v>
      </c>
      <c r="J526">
        <v>410904</v>
      </c>
      <c r="K526" t="s">
        <v>3191</v>
      </c>
      <c r="L526" t="s">
        <v>3192</v>
      </c>
      <c r="M526" t="s">
        <v>451</v>
      </c>
      <c r="N526" t="s">
        <v>2644</v>
      </c>
      <c r="O526" t="s">
        <v>3193</v>
      </c>
      <c r="P526">
        <v>117</v>
      </c>
      <c r="Q526">
        <v>75</v>
      </c>
      <c r="R526">
        <v>43</v>
      </c>
      <c r="S526">
        <v>89</v>
      </c>
      <c r="T526">
        <v>77</v>
      </c>
      <c r="U526">
        <v>23</v>
      </c>
      <c r="V526">
        <v>40</v>
      </c>
      <c r="W526">
        <v>2</v>
      </c>
      <c r="X526">
        <v>2</v>
      </c>
      <c r="Y526">
        <v>2</v>
      </c>
      <c r="Z526">
        <v>4</v>
      </c>
      <c r="AA526">
        <v>17</v>
      </c>
      <c r="AB526">
        <v>1</v>
      </c>
      <c r="AC526">
        <v>1</v>
      </c>
      <c r="AD526">
        <v>2</v>
      </c>
      <c r="AE526">
        <v>0</v>
      </c>
      <c r="AF526">
        <v>1</v>
      </c>
      <c r="AG526">
        <v>17</v>
      </c>
      <c r="AH526">
        <v>0</v>
      </c>
      <c r="AI526">
        <v>513</v>
      </c>
      <c r="AJ526">
        <v>0</v>
      </c>
      <c r="AK526">
        <v>1</v>
      </c>
    </row>
    <row r="527" spans="1:37" x14ac:dyDescent="0.25">
      <c r="A527" t="s">
        <v>667</v>
      </c>
      <c r="B527" t="s">
        <v>929</v>
      </c>
      <c r="C527" t="s">
        <v>712</v>
      </c>
      <c r="E527" t="s">
        <v>210</v>
      </c>
      <c r="F527" t="s">
        <v>211</v>
      </c>
      <c r="G527" t="s">
        <v>3194</v>
      </c>
      <c r="H527" t="s">
        <v>3195</v>
      </c>
      <c r="I527">
        <v>218038</v>
      </c>
      <c r="J527">
        <v>443169</v>
      </c>
      <c r="K527" t="s">
        <v>3196</v>
      </c>
      <c r="L527" t="s">
        <v>3197</v>
      </c>
      <c r="M527" t="s">
        <v>211</v>
      </c>
      <c r="N527">
        <v>1</v>
      </c>
      <c r="O527" t="s">
        <v>3198</v>
      </c>
      <c r="P527">
        <v>84</v>
      </c>
      <c r="Q527">
        <v>80</v>
      </c>
      <c r="R527">
        <v>66</v>
      </c>
      <c r="S527">
        <v>42</v>
      </c>
      <c r="T527">
        <v>44</v>
      </c>
      <c r="U527">
        <v>20</v>
      </c>
      <c r="V527">
        <v>99</v>
      </c>
      <c r="W527">
        <v>34</v>
      </c>
      <c r="X527">
        <v>0</v>
      </c>
      <c r="Y527">
        <v>0</v>
      </c>
      <c r="Z527">
        <v>4</v>
      </c>
      <c r="AA527">
        <v>26</v>
      </c>
      <c r="AB527">
        <v>1</v>
      </c>
      <c r="AC527">
        <v>3</v>
      </c>
      <c r="AD527">
        <v>1</v>
      </c>
      <c r="AE527">
        <v>4</v>
      </c>
      <c r="AF527">
        <v>3</v>
      </c>
      <c r="AG527">
        <v>17</v>
      </c>
      <c r="AH527">
        <v>0</v>
      </c>
      <c r="AI527">
        <v>0</v>
      </c>
      <c r="AJ527">
        <v>4</v>
      </c>
      <c r="AK527">
        <v>3</v>
      </c>
    </row>
    <row r="528" spans="1:37" x14ac:dyDescent="0.25">
      <c r="A528" t="s">
        <v>667</v>
      </c>
      <c r="B528" t="s">
        <v>3199</v>
      </c>
      <c r="C528" t="s">
        <v>700</v>
      </c>
      <c r="E528" t="s">
        <v>198</v>
      </c>
      <c r="F528" t="s">
        <v>199</v>
      </c>
      <c r="G528" t="s">
        <v>3200</v>
      </c>
      <c r="H528" t="s">
        <v>3201</v>
      </c>
      <c r="I528">
        <v>169892</v>
      </c>
      <c r="J528">
        <v>519316</v>
      </c>
      <c r="K528" t="s">
        <v>3202</v>
      </c>
      <c r="L528" t="s">
        <v>3203</v>
      </c>
      <c r="M528" t="s">
        <v>199</v>
      </c>
      <c r="N528">
        <v>3</v>
      </c>
      <c r="O528" t="s">
        <v>3204</v>
      </c>
      <c r="P528">
        <v>46</v>
      </c>
      <c r="Q528">
        <v>69</v>
      </c>
      <c r="R528">
        <v>2</v>
      </c>
      <c r="S528">
        <v>6</v>
      </c>
      <c r="T528">
        <v>4</v>
      </c>
      <c r="U528">
        <v>1</v>
      </c>
      <c r="V528">
        <v>11</v>
      </c>
      <c r="W528">
        <v>510</v>
      </c>
      <c r="X528">
        <v>1</v>
      </c>
      <c r="Y528">
        <v>0</v>
      </c>
      <c r="Z528">
        <v>2</v>
      </c>
      <c r="AA528">
        <v>0</v>
      </c>
      <c r="AB528">
        <v>0</v>
      </c>
      <c r="AC528">
        <v>4</v>
      </c>
      <c r="AD528">
        <v>0</v>
      </c>
      <c r="AE528">
        <v>6</v>
      </c>
      <c r="AF528">
        <v>0</v>
      </c>
      <c r="AG528">
        <v>2</v>
      </c>
      <c r="AH528">
        <v>0</v>
      </c>
      <c r="AI528">
        <v>665</v>
      </c>
      <c r="AJ528">
        <v>0</v>
      </c>
      <c r="AK528">
        <v>1</v>
      </c>
    </row>
    <row r="529" spans="1:37" x14ac:dyDescent="0.25">
      <c r="A529" t="s">
        <v>667</v>
      </c>
      <c r="B529" t="s">
        <v>951</v>
      </c>
      <c r="C529" t="s">
        <v>712</v>
      </c>
      <c r="E529" t="s">
        <v>50</v>
      </c>
      <c r="F529" t="s">
        <v>51</v>
      </c>
      <c r="G529" t="s">
        <v>3205</v>
      </c>
      <c r="H529" t="s">
        <v>3206</v>
      </c>
      <c r="I529">
        <v>187527</v>
      </c>
      <c r="J529">
        <v>424997</v>
      </c>
      <c r="K529" t="s">
        <v>3207</v>
      </c>
      <c r="L529" t="s">
        <v>3208</v>
      </c>
      <c r="M529" t="s">
        <v>51</v>
      </c>
      <c r="N529">
        <v>49</v>
      </c>
      <c r="O529" t="s">
        <v>3209</v>
      </c>
      <c r="P529">
        <v>89</v>
      </c>
      <c r="Q529">
        <v>71</v>
      </c>
      <c r="R529">
        <v>79</v>
      </c>
      <c r="S529">
        <v>48</v>
      </c>
      <c r="T529">
        <v>111</v>
      </c>
      <c r="U529">
        <v>90</v>
      </c>
      <c r="V529">
        <v>100</v>
      </c>
      <c r="W529">
        <v>11</v>
      </c>
      <c r="X529">
        <v>2</v>
      </c>
      <c r="Y529">
        <v>0</v>
      </c>
      <c r="Z529">
        <v>9</v>
      </c>
      <c r="AA529">
        <v>36</v>
      </c>
      <c r="AB529">
        <v>6</v>
      </c>
      <c r="AC529">
        <v>2</v>
      </c>
      <c r="AD529">
        <v>1</v>
      </c>
      <c r="AE529">
        <v>1</v>
      </c>
      <c r="AF529">
        <v>2</v>
      </c>
      <c r="AG529">
        <v>25</v>
      </c>
      <c r="AH529">
        <v>0</v>
      </c>
      <c r="AI529">
        <v>690</v>
      </c>
      <c r="AJ529">
        <v>4</v>
      </c>
      <c r="AK529">
        <v>3</v>
      </c>
    </row>
    <row r="530" spans="1:37" x14ac:dyDescent="0.25">
      <c r="A530" t="s">
        <v>667</v>
      </c>
      <c r="B530" t="s">
        <v>951</v>
      </c>
      <c r="C530" t="s">
        <v>712</v>
      </c>
      <c r="E530" t="s">
        <v>112</v>
      </c>
      <c r="F530" t="s">
        <v>113</v>
      </c>
      <c r="G530" t="s">
        <v>3210</v>
      </c>
      <c r="H530" t="s">
        <v>3211</v>
      </c>
      <c r="I530">
        <v>129842</v>
      </c>
      <c r="J530">
        <v>456109</v>
      </c>
      <c r="K530" t="s">
        <v>3212</v>
      </c>
      <c r="L530" t="s">
        <v>3213</v>
      </c>
      <c r="M530" t="s">
        <v>3214</v>
      </c>
      <c r="N530">
        <v>150</v>
      </c>
      <c r="O530" t="s">
        <v>3215</v>
      </c>
      <c r="P530">
        <v>61</v>
      </c>
      <c r="Q530">
        <v>79</v>
      </c>
      <c r="R530">
        <v>43</v>
      </c>
      <c r="S530">
        <v>142</v>
      </c>
      <c r="T530">
        <v>123</v>
      </c>
      <c r="U530">
        <v>32</v>
      </c>
      <c r="V530">
        <v>42</v>
      </c>
      <c r="W530">
        <v>16</v>
      </c>
      <c r="X530">
        <v>7</v>
      </c>
      <c r="Y530">
        <v>1</v>
      </c>
      <c r="Z530">
        <v>5</v>
      </c>
      <c r="AA530">
        <v>14</v>
      </c>
      <c r="AB530">
        <v>0</v>
      </c>
      <c r="AC530">
        <v>2</v>
      </c>
      <c r="AD530">
        <v>1</v>
      </c>
      <c r="AE530">
        <v>1</v>
      </c>
      <c r="AF530">
        <v>1</v>
      </c>
      <c r="AG530">
        <v>25</v>
      </c>
      <c r="AH530">
        <v>0</v>
      </c>
      <c r="AI530">
        <v>595</v>
      </c>
      <c r="AJ530">
        <v>0</v>
      </c>
      <c r="AK530">
        <v>0</v>
      </c>
    </row>
    <row r="531" spans="1:37" x14ac:dyDescent="0.25">
      <c r="A531" t="s">
        <v>667</v>
      </c>
      <c r="B531" t="s">
        <v>951</v>
      </c>
      <c r="C531" t="s">
        <v>712</v>
      </c>
      <c r="E531" t="s">
        <v>278</v>
      </c>
      <c r="F531" t="s">
        <v>279</v>
      </c>
      <c r="G531" t="s">
        <v>3216</v>
      </c>
      <c r="H531" t="s">
        <v>3217</v>
      </c>
      <c r="I531">
        <v>147777</v>
      </c>
      <c r="J531">
        <v>466674</v>
      </c>
      <c r="K531" t="s">
        <v>3218</v>
      </c>
      <c r="L531" t="s">
        <v>3219</v>
      </c>
      <c r="M531" t="s">
        <v>279</v>
      </c>
      <c r="N531">
        <v>5</v>
      </c>
      <c r="O531" t="s">
        <v>3220</v>
      </c>
      <c r="P531">
        <v>93</v>
      </c>
      <c r="Q531">
        <v>73</v>
      </c>
      <c r="R531">
        <v>45</v>
      </c>
      <c r="S531">
        <v>71</v>
      </c>
      <c r="T531">
        <v>84</v>
      </c>
      <c r="U531">
        <v>31</v>
      </c>
      <c r="V531">
        <v>37</v>
      </c>
      <c r="W531">
        <v>50</v>
      </c>
      <c r="X531">
        <v>5</v>
      </c>
      <c r="Y531">
        <v>0</v>
      </c>
      <c r="Z531">
        <v>2</v>
      </c>
      <c r="AA531">
        <v>9</v>
      </c>
      <c r="AB531">
        <v>1</v>
      </c>
      <c r="AC531">
        <v>0</v>
      </c>
      <c r="AD531">
        <v>0</v>
      </c>
      <c r="AE531">
        <v>0</v>
      </c>
      <c r="AF531">
        <v>1</v>
      </c>
      <c r="AG531">
        <v>10</v>
      </c>
      <c r="AH531">
        <v>0</v>
      </c>
      <c r="AI531">
        <v>516</v>
      </c>
      <c r="AJ531">
        <v>1</v>
      </c>
      <c r="AK531">
        <v>3</v>
      </c>
    </row>
    <row r="532" spans="1:37" x14ac:dyDescent="0.25">
      <c r="A532" t="s">
        <v>667</v>
      </c>
      <c r="B532" t="s">
        <v>929</v>
      </c>
      <c r="C532" t="s">
        <v>712</v>
      </c>
      <c r="E532" t="s">
        <v>304</v>
      </c>
      <c r="F532" t="s">
        <v>305</v>
      </c>
      <c r="G532" t="s">
        <v>3221</v>
      </c>
      <c r="H532" t="s">
        <v>3222</v>
      </c>
      <c r="I532">
        <v>148313</v>
      </c>
      <c r="J532">
        <v>523599</v>
      </c>
      <c r="K532" t="s">
        <v>3223</v>
      </c>
      <c r="L532" t="s">
        <v>3224</v>
      </c>
      <c r="M532" t="s">
        <v>3225</v>
      </c>
      <c r="N532">
        <v>2</v>
      </c>
      <c r="O532" t="s">
        <v>3226</v>
      </c>
      <c r="P532">
        <v>39</v>
      </c>
      <c r="Q532">
        <v>65</v>
      </c>
      <c r="R532">
        <v>34</v>
      </c>
      <c r="S532">
        <v>79</v>
      </c>
      <c r="T532">
        <v>96</v>
      </c>
      <c r="U532">
        <v>36</v>
      </c>
      <c r="V532">
        <v>57</v>
      </c>
      <c r="W532">
        <v>21</v>
      </c>
      <c r="X532">
        <v>2</v>
      </c>
      <c r="Y532">
        <v>2</v>
      </c>
      <c r="Z532">
        <v>6</v>
      </c>
      <c r="AA532">
        <v>16</v>
      </c>
      <c r="AB532">
        <v>4</v>
      </c>
      <c r="AC532">
        <v>3</v>
      </c>
      <c r="AD532">
        <v>1</v>
      </c>
      <c r="AE532">
        <v>0</v>
      </c>
      <c r="AF532">
        <v>3</v>
      </c>
      <c r="AG532">
        <v>29</v>
      </c>
      <c r="AH532">
        <v>0</v>
      </c>
      <c r="AI532">
        <v>0</v>
      </c>
      <c r="AJ532">
        <v>2</v>
      </c>
      <c r="AK532">
        <v>0</v>
      </c>
    </row>
    <row r="533" spans="1:37" x14ac:dyDescent="0.25">
      <c r="A533" t="s">
        <v>667</v>
      </c>
      <c r="B533" t="s">
        <v>945</v>
      </c>
      <c r="C533" t="s">
        <v>712</v>
      </c>
      <c r="E533" t="s">
        <v>190</v>
      </c>
      <c r="F533" t="s">
        <v>191</v>
      </c>
      <c r="G533" t="s">
        <v>3227</v>
      </c>
      <c r="H533" t="s">
        <v>3228</v>
      </c>
      <c r="I533">
        <v>248486</v>
      </c>
      <c r="J533">
        <v>480373</v>
      </c>
      <c r="K533" t="s">
        <v>3229</v>
      </c>
      <c r="L533" t="s">
        <v>3230</v>
      </c>
      <c r="M533" t="s">
        <v>191</v>
      </c>
      <c r="N533">
        <v>7</v>
      </c>
      <c r="O533" t="s">
        <v>3231</v>
      </c>
      <c r="P533">
        <v>212</v>
      </c>
      <c r="Q533">
        <v>43</v>
      </c>
      <c r="R533">
        <v>56</v>
      </c>
      <c r="S533">
        <v>62</v>
      </c>
      <c r="T533">
        <v>82</v>
      </c>
      <c r="U533">
        <v>21</v>
      </c>
      <c r="V533">
        <v>48</v>
      </c>
      <c r="W533">
        <v>13</v>
      </c>
      <c r="X533">
        <v>1</v>
      </c>
      <c r="Y533">
        <v>0</v>
      </c>
      <c r="Z533">
        <v>4</v>
      </c>
      <c r="AA533">
        <v>18</v>
      </c>
      <c r="AB533">
        <v>3</v>
      </c>
      <c r="AC533">
        <v>0</v>
      </c>
      <c r="AD533">
        <v>0</v>
      </c>
      <c r="AE533">
        <v>0</v>
      </c>
      <c r="AF533">
        <v>2</v>
      </c>
      <c r="AG533">
        <v>16</v>
      </c>
      <c r="AH533">
        <v>1</v>
      </c>
      <c r="AI533">
        <v>597</v>
      </c>
      <c r="AJ533">
        <v>2</v>
      </c>
      <c r="AK533">
        <v>2</v>
      </c>
    </row>
    <row r="534" spans="1:37" x14ac:dyDescent="0.25">
      <c r="A534" t="s">
        <v>667</v>
      </c>
      <c r="B534" t="s">
        <v>951</v>
      </c>
      <c r="C534" t="s">
        <v>700</v>
      </c>
      <c r="E534" t="s">
        <v>174</v>
      </c>
      <c r="F534" t="s">
        <v>175</v>
      </c>
      <c r="G534" t="s">
        <v>3232</v>
      </c>
      <c r="H534" t="s">
        <v>3233</v>
      </c>
      <c r="I534">
        <v>183319</v>
      </c>
      <c r="J534">
        <v>578772</v>
      </c>
      <c r="K534" t="s">
        <v>3234</v>
      </c>
      <c r="L534" t="s">
        <v>3235</v>
      </c>
      <c r="M534" t="s">
        <v>175</v>
      </c>
      <c r="N534">
        <v>30</v>
      </c>
      <c r="O534" t="s">
        <v>3236</v>
      </c>
      <c r="P534">
        <v>54</v>
      </c>
      <c r="Q534">
        <v>72</v>
      </c>
      <c r="R534">
        <v>78</v>
      </c>
      <c r="S534">
        <v>28</v>
      </c>
      <c r="T534">
        <v>76</v>
      </c>
      <c r="U534">
        <v>58</v>
      </c>
      <c r="V534">
        <v>71</v>
      </c>
      <c r="W534">
        <v>32</v>
      </c>
      <c r="X534">
        <v>2</v>
      </c>
      <c r="Y534">
        <v>0</v>
      </c>
      <c r="Z534">
        <v>10</v>
      </c>
      <c r="AA534">
        <v>14</v>
      </c>
      <c r="AB534">
        <v>0</v>
      </c>
      <c r="AC534">
        <v>3</v>
      </c>
      <c r="AD534">
        <v>0</v>
      </c>
      <c r="AE534">
        <v>3</v>
      </c>
      <c r="AF534">
        <v>0</v>
      </c>
      <c r="AG534">
        <v>36</v>
      </c>
      <c r="AH534">
        <v>0</v>
      </c>
      <c r="AI534">
        <v>537</v>
      </c>
      <c r="AJ534">
        <v>2</v>
      </c>
      <c r="AK534">
        <v>1</v>
      </c>
    </row>
    <row r="535" spans="1:37" x14ac:dyDescent="0.25">
      <c r="A535" t="s">
        <v>667</v>
      </c>
      <c r="B535" t="s">
        <v>2305</v>
      </c>
      <c r="C535" t="s">
        <v>700</v>
      </c>
      <c r="E535" t="s">
        <v>3237</v>
      </c>
      <c r="I535">
        <v>70904</v>
      </c>
      <c r="J535">
        <v>419739</v>
      </c>
      <c r="K535" t="s">
        <v>3238</v>
      </c>
      <c r="L535" t="s">
        <v>3239</v>
      </c>
      <c r="M535" t="s">
        <v>131</v>
      </c>
      <c r="N535">
        <v>10</v>
      </c>
      <c r="O535" t="s">
        <v>3240</v>
      </c>
      <c r="P535">
        <v>59</v>
      </c>
      <c r="Q535">
        <v>99</v>
      </c>
      <c r="R535">
        <v>50</v>
      </c>
      <c r="S535">
        <v>79</v>
      </c>
      <c r="T535">
        <v>72</v>
      </c>
      <c r="U535">
        <v>21</v>
      </c>
      <c r="V535">
        <v>52</v>
      </c>
      <c r="W535">
        <v>61</v>
      </c>
      <c r="X535">
        <v>4</v>
      </c>
      <c r="Y535">
        <v>0</v>
      </c>
      <c r="Z535">
        <v>0</v>
      </c>
      <c r="AA535">
        <v>27</v>
      </c>
      <c r="AB535">
        <v>3</v>
      </c>
      <c r="AC535">
        <v>1</v>
      </c>
      <c r="AD535">
        <v>1</v>
      </c>
      <c r="AE535">
        <v>0</v>
      </c>
      <c r="AF535">
        <v>2</v>
      </c>
      <c r="AG535">
        <v>34</v>
      </c>
      <c r="AH535">
        <v>0</v>
      </c>
      <c r="AI535">
        <v>565</v>
      </c>
      <c r="AJ535">
        <v>0</v>
      </c>
      <c r="AK535">
        <v>0</v>
      </c>
    </row>
    <row r="536" spans="1:37" x14ac:dyDescent="0.25">
      <c r="A536" t="s">
        <v>957</v>
      </c>
      <c r="C536" t="s">
        <v>1156</v>
      </c>
      <c r="E536" t="s">
        <v>264</v>
      </c>
      <c r="F536" t="s">
        <v>265</v>
      </c>
      <c r="G536" t="s">
        <v>3241</v>
      </c>
      <c r="H536" t="s">
        <v>3242</v>
      </c>
      <c r="I536">
        <v>142066</v>
      </c>
      <c r="J536">
        <v>460316</v>
      </c>
      <c r="K536" t="s">
        <v>3243</v>
      </c>
      <c r="L536" t="s">
        <v>3244</v>
      </c>
      <c r="M536" t="s">
        <v>3245</v>
      </c>
      <c r="N536">
        <v>19</v>
      </c>
      <c r="O536" t="s">
        <v>3246</v>
      </c>
      <c r="P536">
        <v>65</v>
      </c>
      <c r="Q536">
        <v>60</v>
      </c>
      <c r="R536">
        <v>92</v>
      </c>
      <c r="S536">
        <v>68</v>
      </c>
      <c r="T536">
        <v>151</v>
      </c>
      <c r="U536">
        <v>84</v>
      </c>
      <c r="V536">
        <v>52</v>
      </c>
      <c r="W536">
        <v>12</v>
      </c>
      <c r="X536">
        <v>5</v>
      </c>
      <c r="Y536">
        <v>1</v>
      </c>
      <c r="Z536">
        <v>3</v>
      </c>
      <c r="AA536">
        <v>18</v>
      </c>
      <c r="AB536">
        <v>2</v>
      </c>
      <c r="AC536">
        <v>0</v>
      </c>
      <c r="AD536">
        <v>0</v>
      </c>
      <c r="AE536">
        <v>0</v>
      </c>
      <c r="AF536">
        <v>0</v>
      </c>
      <c r="AG536">
        <v>38</v>
      </c>
      <c r="AH536">
        <v>1</v>
      </c>
      <c r="AI536">
        <v>1400</v>
      </c>
      <c r="AJ536">
        <v>0</v>
      </c>
      <c r="AK536">
        <v>1</v>
      </c>
    </row>
    <row r="537" spans="1:37" x14ac:dyDescent="0.25">
      <c r="A537" t="s">
        <v>667</v>
      </c>
      <c r="B537" t="s">
        <v>929</v>
      </c>
      <c r="C537" t="s">
        <v>712</v>
      </c>
      <c r="E537" t="s">
        <v>94</v>
      </c>
      <c r="F537" t="s">
        <v>95</v>
      </c>
      <c r="G537" t="s">
        <v>3247</v>
      </c>
      <c r="H537" t="s">
        <v>3248</v>
      </c>
      <c r="I537">
        <v>145949</v>
      </c>
      <c r="J537">
        <v>490067</v>
      </c>
      <c r="K537" t="s">
        <v>3249</v>
      </c>
      <c r="L537" t="s">
        <v>3250</v>
      </c>
      <c r="M537" t="s">
        <v>95</v>
      </c>
      <c r="N537">
        <v>39</v>
      </c>
      <c r="O537" t="s">
        <v>3251</v>
      </c>
      <c r="P537">
        <v>18</v>
      </c>
      <c r="Q537">
        <v>47</v>
      </c>
      <c r="R537">
        <v>24</v>
      </c>
      <c r="S537">
        <v>40</v>
      </c>
      <c r="T537">
        <v>49</v>
      </c>
      <c r="U537">
        <v>29</v>
      </c>
      <c r="V537">
        <v>41</v>
      </c>
      <c r="W537">
        <v>32</v>
      </c>
      <c r="X537">
        <v>4</v>
      </c>
      <c r="Y537">
        <v>0</v>
      </c>
      <c r="Z537">
        <v>5</v>
      </c>
      <c r="AA537">
        <v>4</v>
      </c>
      <c r="AB537">
        <v>1</v>
      </c>
      <c r="AC537">
        <v>3</v>
      </c>
      <c r="AD537">
        <v>0</v>
      </c>
      <c r="AE537">
        <v>3</v>
      </c>
      <c r="AF537">
        <v>0</v>
      </c>
      <c r="AG537">
        <v>23</v>
      </c>
      <c r="AH537">
        <v>0</v>
      </c>
      <c r="AI537">
        <v>0</v>
      </c>
      <c r="AJ537">
        <v>3</v>
      </c>
      <c r="AK537">
        <v>2</v>
      </c>
    </row>
    <row r="538" spans="1:37" x14ac:dyDescent="0.25">
      <c r="A538" t="s">
        <v>667</v>
      </c>
      <c r="B538" t="s">
        <v>929</v>
      </c>
      <c r="C538" t="s">
        <v>712</v>
      </c>
      <c r="E538" t="s">
        <v>578</v>
      </c>
      <c r="F538" t="s">
        <v>579</v>
      </c>
      <c r="G538" t="s">
        <v>3252</v>
      </c>
      <c r="H538" t="s">
        <v>3253</v>
      </c>
      <c r="I538">
        <v>126592</v>
      </c>
      <c r="J538">
        <v>546895</v>
      </c>
      <c r="K538" t="s">
        <v>3254</v>
      </c>
      <c r="L538" t="s">
        <v>3255</v>
      </c>
      <c r="M538" t="s">
        <v>3253</v>
      </c>
      <c r="N538">
        <v>11</v>
      </c>
      <c r="O538" t="s">
        <v>3256</v>
      </c>
      <c r="P538">
        <v>102</v>
      </c>
      <c r="Q538">
        <v>162</v>
      </c>
      <c r="R538">
        <v>86</v>
      </c>
      <c r="S538">
        <v>161</v>
      </c>
      <c r="T538">
        <v>120</v>
      </c>
      <c r="U538">
        <v>32</v>
      </c>
      <c r="V538">
        <v>89</v>
      </c>
      <c r="W538">
        <v>12</v>
      </c>
      <c r="X538">
        <v>7</v>
      </c>
      <c r="Y538">
        <v>0</v>
      </c>
      <c r="Z538">
        <v>7</v>
      </c>
      <c r="AA538">
        <v>93</v>
      </c>
      <c r="AB538">
        <v>2</v>
      </c>
      <c r="AC538">
        <v>4</v>
      </c>
      <c r="AD538">
        <v>2</v>
      </c>
      <c r="AE538">
        <v>3</v>
      </c>
      <c r="AF538">
        <v>0</v>
      </c>
      <c r="AG538">
        <v>51</v>
      </c>
      <c r="AH538">
        <v>1</v>
      </c>
      <c r="AI538">
        <v>0</v>
      </c>
      <c r="AJ538">
        <v>3</v>
      </c>
      <c r="AK538">
        <v>4</v>
      </c>
    </row>
    <row r="539" spans="1:37" x14ac:dyDescent="0.25">
      <c r="A539" t="s">
        <v>957</v>
      </c>
      <c r="C539" t="s">
        <v>1156</v>
      </c>
      <c r="E539" t="s">
        <v>120</v>
      </c>
      <c r="F539" t="s">
        <v>121</v>
      </c>
      <c r="G539" t="s">
        <v>3257</v>
      </c>
      <c r="H539" t="s">
        <v>3258</v>
      </c>
      <c r="I539">
        <v>105012</v>
      </c>
      <c r="J539">
        <v>481657</v>
      </c>
      <c r="K539" t="s">
        <v>3259</v>
      </c>
      <c r="L539" t="s">
        <v>3260</v>
      </c>
      <c r="M539" t="s">
        <v>3261</v>
      </c>
      <c r="N539">
        <v>64</v>
      </c>
      <c r="O539" t="s">
        <v>3262</v>
      </c>
      <c r="P539">
        <v>39</v>
      </c>
      <c r="Q539">
        <v>74</v>
      </c>
      <c r="R539">
        <v>30</v>
      </c>
      <c r="S539">
        <v>68</v>
      </c>
      <c r="T539">
        <v>83</v>
      </c>
      <c r="U539">
        <v>27</v>
      </c>
      <c r="V539">
        <v>30</v>
      </c>
      <c r="W539">
        <v>19</v>
      </c>
      <c r="X539">
        <v>5</v>
      </c>
      <c r="Y539">
        <v>0</v>
      </c>
      <c r="Z539">
        <v>3</v>
      </c>
      <c r="AA539">
        <v>12</v>
      </c>
      <c r="AB539">
        <v>0</v>
      </c>
      <c r="AC539">
        <v>4</v>
      </c>
      <c r="AD539">
        <v>0</v>
      </c>
      <c r="AE539">
        <v>0</v>
      </c>
      <c r="AF539">
        <v>1</v>
      </c>
      <c r="AG539">
        <v>18</v>
      </c>
      <c r="AH539">
        <v>0</v>
      </c>
      <c r="AI539">
        <v>1932</v>
      </c>
      <c r="AJ539">
        <v>5</v>
      </c>
      <c r="AK539">
        <v>0</v>
      </c>
    </row>
    <row r="540" spans="1:37" x14ac:dyDescent="0.25">
      <c r="A540" t="s">
        <v>957</v>
      </c>
      <c r="C540" t="s">
        <v>1156</v>
      </c>
      <c r="E540" t="s">
        <v>58</v>
      </c>
      <c r="F540" t="s">
        <v>59</v>
      </c>
      <c r="G540" t="s">
        <v>3263</v>
      </c>
      <c r="H540" t="s">
        <v>3264</v>
      </c>
      <c r="I540">
        <v>102298</v>
      </c>
      <c r="J540">
        <v>496762</v>
      </c>
      <c r="K540" t="s">
        <v>3259</v>
      </c>
      <c r="L540" t="s">
        <v>3265</v>
      </c>
      <c r="M540" t="s">
        <v>1033</v>
      </c>
      <c r="N540">
        <v>41</v>
      </c>
      <c r="O540" t="s">
        <v>3266</v>
      </c>
      <c r="P540">
        <v>33</v>
      </c>
      <c r="Q540">
        <v>164</v>
      </c>
      <c r="R540">
        <v>55</v>
      </c>
      <c r="S540">
        <v>24</v>
      </c>
      <c r="T540">
        <v>54</v>
      </c>
      <c r="U540">
        <v>28</v>
      </c>
      <c r="V540">
        <v>83</v>
      </c>
      <c r="W540">
        <v>15</v>
      </c>
      <c r="X540">
        <v>2</v>
      </c>
      <c r="Y540">
        <v>0</v>
      </c>
      <c r="Z540">
        <v>3</v>
      </c>
      <c r="AA540">
        <v>39</v>
      </c>
      <c r="AB540">
        <v>0</v>
      </c>
      <c r="AC540">
        <v>1</v>
      </c>
      <c r="AD540">
        <v>0</v>
      </c>
      <c r="AE540">
        <v>2</v>
      </c>
      <c r="AF540">
        <v>0</v>
      </c>
      <c r="AG540">
        <v>23</v>
      </c>
      <c r="AH540">
        <v>0</v>
      </c>
      <c r="AI540">
        <v>1000</v>
      </c>
      <c r="AJ540">
        <v>1</v>
      </c>
      <c r="AK540">
        <v>1</v>
      </c>
    </row>
    <row r="541" spans="1:37" x14ac:dyDescent="0.25">
      <c r="A541" t="s">
        <v>667</v>
      </c>
      <c r="B541" t="s">
        <v>929</v>
      </c>
      <c r="C541" t="s">
        <v>712</v>
      </c>
      <c r="E541" t="s">
        <v>136</v>
      </c>
      <c r="F541" t="s">
        <v>137</v>
      </c>
      <c r="G541" t="s">
        <v>3267</v>
      </c>
      <c r="H541" t="s">
        <v>3268</v>
      </c>
      <c r="I541">
        <v>192121</v>
      </c>
      <c r="J541">
        <v>581237</v>
      </c>
      <c r="K541" t="s">
        <v>3269</v>
      </c>
      <c r="L541" t="s">
        <v>3270</v>
      </c>
      <c r="M541" t="s">
        <v>3271</v>
      </c>
      <c r="N541">
        <v>16</v>
      </c>
      <c r="O541" t="s">
        <v>3272</v>
      </c>
      <c r="P541">
        <v>144</v>
      </c>
      <c r="Q541">
        <v>59</v>
      </c>
      <c r="R541">
        <v>107</v>
      </c>
      <c r="S541">
        <v>46</v>
      </c>
      <c r="T541">
        <v>70</v>
      </c>
      <c r="U541">
        <v>58</v>
      </c>
      <c r="V541">
        <v>74</v>
      </c>
      <c r="W541">
        <v>51</v>
      </c>
      <c r="X541">
        <v>6</v>
      </c>
      <c r="Y541">
        <v>0</v>
      </c>
      <c r="Z541">
        <v>3</v>
      </c>
      <c r="AA541">
        <v>21</v>
      </c>
      <c r="AB541">
        <v>3</v>
      </c>
      <c r="AC541">
        <v>2</v>
      </c>
      <c r="AD541">
        <v>1</v>
      </c>
      <c r="AE541">
        <v>1</v>
      </c>
      <c r="AF541">
        <v>1</v>
      </c>
      <c r="AG541">
        <v>18</v>
      </c>
      <c r="AH541">
        <v>3</v>
      </c>
      <c r="AI541">
        <v>0</v>
      </c>
      <c r="AJ541">
        <v>1</v>
      </c>
      <c r="AK541">
        <v>1</v>
      </c>
    </row>
    <row r="542" spans="1:37" x14ac:dyDescent="0.25">
      <c r="A542" t="s">
        <v>667</v>
      </c>
      <c r="B542" t="s">
        <v>951</v>
      </c>
      <c r="C542" t="s">
        <v>712</v>
      </c>
      <c r="E542" t="s">
        <v>438</v>
      </c>
      <c r="F542" t="s">
        <v>439</v>
      </c>
      <c r="G542" t="s">
        <v>3273</v>
      </c>
      <c r="H542" t="s">
        <v>3274</v>
      </c>
      <c r="I542">
        <v>160407</v>
      </c>
      <c r="J542">
        <v>387880</v>
      </c>
      <c r="K542" t="s">
        <v>3275</v>
      </c>
      <c r="L542" t="s">
        <v>3276</v>
      </c>
      <c r="M542" t="s">
        <v>439</v>
      </c>
      <c r="N542">
        <v>14</v>
      </c>
      <c r="O542" t="s">
        <v>3277</v>
      </c>
      <c r="P542">
        <v>67</v>
      </c>
      <c r="Q542">
        <v>125</v>
      </c>
      <c r="R542">
        <v>34</v>
      </c>
      <c r="S542">
        <v>40</v>
      </c>
      <c r="T542">
        <v>69</v>
      </c>
      <c r="U542">
        <v>36</v>
      </c>
      <c r="V542">
        <v>68</v>
      </c>
      <c r="W542">
        <v>15</v>
      </c>
      <c r="X542">
        <v>1</v>
      </c>
      <c r="Y542">
        <v>0</v>
      </c>
      <c r="Z542">
        <v>2</v>
      </c>
      <c r="AA542">
        <v>43</v>
      </c>
      <c r="AB542">
        <v>1</v>
      </c>
      <c r="AC542">
        <v>1</v>
      </c>
      <c r="AD542">
        <v>0</v>
      </c>
      <c r="AE542">
        <v>1</v>
      </c>
      <c r="AF542">
        <v>1</v>
      </c>
      <c r="AG542">
        <v>12</v>
      </c>
      <c r="AH542">
        <v>0</v>
      </c>
      <c r="AI542">
        <v>519</v>
      </c>
      <c r="AJ542">
        <v>0</v>
      </c>
      <c r="AK542">
        <v>2</v>
      </c>
    </row>
    <row r="543" spans="1:37" x14ac:dyDescent="0.25">
      <c r="A543" t="s">
        <v>957</v>
      </c>
      <c r="C543" t="s">
        <v>1156</v>
      </c>
      <c r="E543" t="s">
        <v>500</v>
      </c>
      <c r="F543" t="s">
        <v>501</v>
      </c>
      <c r="G543" t="s">
        <v>3278</v>
      </c>
      <c r="H543" t="s">
        <v>3279</v>
      </c>
      <c r="I543">
        <v>208913</v>
      </c>
      <c r="J543">
        <v>374841</v>
      </c>
      <c r="K543" t="s">
        <v>3280</v>
      </c>
      <c r="L543" t="s">
        <v>3281</v>
      </c>
      <c r="M543" t="s">
        <v>501</v>
      </c>
      <c r="N543">
        <v>18</v>
      </c>
      <c r="O543" t="s">
        <v>3282</v>
      </c>
      <c r="P543">
        <v>68</v>
      </c>
      <c r="Q543">
        <v>114</v>
      </c>
      <c r="R543">
        <v>39</v>
      </c>
      <c r="S543">
        <v>14</v>
      </c>
      <c r="T543">
        <v>41</v>
      </c>
      <c r="U543">
        <v>15</v>
      </c>
      <c r="V543">
        <v>41</v>
      </c>
      <c r="W543">
        <v>6</v>
      </c>
      <c r="X543">
        <v>1</v>
      </c>
      <c r="Y543">
        <v>0</v>
      </c>
      <c r="Z543">
        <v>2</v>
      </c>
      <c r="AA543">
        <v>36</v>
      </c>
      <c r="AB543">
        <v>1</v>
      </c>
      <c r="AC543">
        <v>0</v>
      </c>
      <c r="AD543">
        <v>1</v>
      </c>
      <c r="AE543">
        <v>2</v>
      </c>
      <c r="AF543">
        <v>0</v>
      </c>
      <c r="AG543">
        <v>16</v>
      </c>
      <c r="AH543">
        <v>0</v>
      </c>
      <c r="AI543">
        <v>1500</v>
      </c>
      <c r="AJ543">
        <v>2</v>
      </c>
    </row>
    <row r="544" spans="1:37" x14ac:dyDescent="0.25">
      <c r="A544" t="s">
        <v>667</v>
      </c>
      <c r="B544" t="s">
        <v>951</v>
      </c>
      <c r="C544" t="s">
        <v>712</v>
      </c>
      <c r="E544" t="s">
        <v>418</v>
      </c>
      <c r="F544" t="s">
        <v>419</v>
      </c>
      <c r="G544" t="s">
        <v>3283</v>
      </c>
      <c r="H544" t="s">
        <v>1637</v>
      </c>
      <c r="I544">
        <v>31770</v>
      </c>
      <c r="J544">
        <v>391560</v>
      </c>
      <c r="K544" t="s">
        <v>3284</v>
      </c>
      <c r="L544" t="s">
        <v>3285</v>
      </c>
      <c r="M544" t="s">
        <v>419</v>
      </c>
      <c r="N544">
        <v>1</v>
      </c>
      <c r="O544" t="s">
        <v>3286</v>
      </c>
      <c r="P544">
        <v>48</v>
      </c>
      <c r="Q544">
        <v>38</v>
      </c>
      <c r="R544">
        <v>101</v>
      </c>
      <c r="S544">
        <v>107</v>
      </c>
      <c r="T544">
        <v>136</v>
      </c>
      <c r="U544">
        <v>93</v>
      </c>
      <c r="V544">
        <v>55</v>
      </c>
      <c r="W544">
        <v>53</v>
      </c>
      <c r="X544">
        <v>0</v>
      </c>
      <c r="Y544">
        <v>0</v>
      </c>
      <c r="Z544">
        <v>12</v>
      </c>
      <c r="AA544">
        <v>15</v>
      </c>
      <c r="AB544">
        <v>2</v>
      </c>
      <c r="AC544">
        <v>0</v>
      </c>
      <c r="AD544">
        <v>0</v>
      </c>
      <c r="AE544">
        <v>4</v>
      </c>
      <c r="AF544">
        <v>1</v>
      </c>
      <c r="AG544">
        <v>35</v>
      </c>
      <c r="AH544">
        <v>0</v>
      </c>
      <c r="AI544">
        <v>706</v>
      </c>
      <c r="AJ544">
        <v>3</v>
      </c>
      <c r="AK544">
        <v>2</v>
      </c>
    </row>
    <row r="545" spans="1:37" x14ac:dyDescent="0.25">
      <c r="A545" t="s">
        <v>667</v>
      </c>
      <c r="B545" t="s">
        <v>951</v>
      </c>
      <c r="C545" t="s">
        <v>712</v>
      </c>
      <c r="E545" t="s">
        <v>50</v>
      </c>
      <c r="F545" t="s">
        <v>51</v>
      </c>
      <c r="G545" t="s">
        <v>3287</v>
      </c>
      <c r="H545" t="s">
        <v>3288</v>
      </c>
      <c r="I545">
        <v>184494</v>
      </c>
      <c r="J545">
        <v>427041</v>
      </c>
      <c r="K545" t="s">
        <v>3289</v>
      </c>
      <c r="L545" t="s">
        <v>3290</v>
      </c>
      <c r="M545" t="s">
        <v>51</v>
      </c>
      <c r="N545">
        <v>66</v>
      </c>
      <c r="O545" t="s">
        <v>3291</v>
      </c>
      <c r="P545">
        <v>58</v>
      </c>
      <c r="Q545">
        <v>82</v>
      </c>
      <c r="R545">
        <v>69</v>
      </c>
      <c r="S545">
        <v>22</v>
      </c>
      <c r="T545">
        <v>57</v>
      </c>
      <c r="U545">
        <v>47</v>
      </c>
      <c r="V545">
        <v>133</v>
      </c>
      <c r="W545">
        <v>9</v>
      </c>
      <c r="X545">
        <v>5</v>
      </c>
      <c r="Y545">
        <v>0</v>
      </c>
      <c r="Z545">
        <v>5</v>
      </c>
      <c r="AA545">
        <v>21</v>
      </c>
      <c r="AB545">
        <v>5</v>
      </c>
      <c r="AC545">
        <v>3</v>
      </c>
      <c r="AD545">
        <v>0</v>
      </c>
      <c r="AE545">
        <v>0</v>
      </c>
      <c r="AF545">
        <v>2</v>
      </c>
      <c r="AG545">
        <v>19</v>
      </c>
      <c r="AH545">
        <v>0</v>
      </c>
      <c r="AI545">
        <v>539</v>
      </c>
      <c r="AJ545">
        <v>1</v>
      </c>
      <c r="AK545">
        <v>0</v>
      </c>
    </row>
    <row r="546" spans="1:37" x14ac:dyDescent="0.25">
      <c r="A546" t="s">
        <v>957</v>
      </c>
      <c r="C546" t="s">
        <v>700</v>
      </c>
      <c r="E546" t="s">
        <v>406</v>
      </c>
      <c r="F546" t="s">
        <v>407</v>
      </c>
      <c r="G546" t="s">
        <v>3292</v>
      </c>
      <c r="H546" t="s">
        <v>1409</v>
      </c>
      <c r="I546">
        <v>93297</v>
      </c>
      <c r="J546">
        <v>451531</v>
      </c>
      <c r="K546" t="s">
        <v>3293</v>
      </c>
      <c r="L546" t="s">
        <v>3294</v>
      </c>
      <c r="M546" t="s">
        <v>407</v>
      </c>
      <c r="N546">
        <v>8</v>
      </c>
      <c r="O546" t="s">
        <v>3295</v>
      </c>
      <c r="P546">
        <v>18</v>
      </c>
      <c r="Q546">
        <v>57</v>
      </c>
      <c r="R546">
        <v>20</v>
      </c>
      <c r="S546">
        <v>23</v>
      </c>
      <c r="T546">
        <v>32</v>
      </c>
      <c r="U546">
        <v>10</v>
      </c>
      <c r="V546">
        <v>22</v>
      </c>
      <c r="W546">
        <v>17</v>
      </c>
      <c r="X546">
        <v>3</v>
      </c>
      <c r="Y546">
        <v>0</v>
      </c>
      <c r="Z546">
        <v>1</v>
      </c>
      <c r="AA546">
        <v>9</v>
      </c>
      <c r="AB546">
        <v>1</v>
      </c>
      <c r="AC546">
        <v>0</v>
      </c>
      <c r="AD546">
        <v>1</v>
      </c>
      <c r="AE546">
        <v>1</v>
      </c>
      <c r="AF546">
        <v>0</v>
      </c>
      <c r="AG546">
        <v>7</v>
      </c>
      <c r="AH546">
        <v>0</v>
      </c>
      <c r="AI546">
        <v>750</v>
      </c>
      <c r="AJ546">
        <v>2</v>
      </c>
      <c r="AK546">
        <v>0</v>
      </c>
    </row>
    <row r="547" spans="1:37" x14ac:dyDescent="0.25">
      <c r="A547" t="s">
        <v>957</v>
      </c>
      <c r="C547" t="s">
        <v>1156</v>
      </c>
      <c r="E547" t="s">
        <v>152</v>
      </c>
      <c r="F547" t="s">
        <v>153</v>
      </c>
      <c r="G547" t="s">
        <v>3296</v>
      </c>
      <c r="H547" t="s">
        <v>3297</v>
      </c>
      <c r="I547">
        <v>90200</v>
      </c>
      <c r="J547">
        <v>393048</v>
      </c>
      <c r="K547" t="s">
        <v>3298</v>
      </c>
      <c r="L547" t="s">
        <v>3299</v>
      </c>
      <c r="M547" t="s">
        <v>153</v>
      </c>
      <c r="N547">
        <v>24</v>
      </c>
      <c r="O547" t="s">
        <v>3300</v>
      </c>
      <c r="P547">
        <v>50</v>
      </c>
      <c r="Q547">
        <v>105</v>
      </c>
      <c r="R547">
        <v>44</v>
      </c>
      <c r="S547">
        <v>42</v>
      </c>
      <c r="T547">
        <v>67</v>
      </c>
      <c r="U547">
        <v>25</v>
      </c>
      <c r="V547">
        <v>75</v>
      </c>
      <c r="W547">
        <v>9</v>
      </c>
      <c r="X547">
        <v>5</v>
      </c>
      <c r="Y547">
        <v>0</v>
      </c>
      <c r="Z547">
        <v>2</v>
      </c>
      <c r="AA547">
        <v>15</v>
      </c>
      <c r="AB547">
        <v>0</v>
      </c>
      <c r="AC547">
        <v>0</v>
      </c>
      <c r="AD547">
        <v>1</v>
      </c>
      <c r="AE547">
        <v>0</v>
      </c>
      <c r="AF547">
        <v>0</v>
      </c>
      <c r="AG547">
        <v>19</v>
      </c>
      <c r="AH547">
        <v>0</v>
      </c>
      <c r="AI547">
        <v>1500</v>
      </c>
      <c r="AJ547">
        <v>1</v>
      </c>
      <c r="AK547">
        <v>0</v>
      </c>
    </row>
    <row r="548" spans="1:37" x14ac:dyDescent="0.25">
      <c r="A548" t="s">
        <v>957</v>
      </c>
      <c r="C548" t="s">
        <v>1156</v>
      </c>
      <c r="E548" t="s">
        <v>448</v>
      </c>
      <c r="F548" t="s">
        <v>449</v>
      </c>
      <c r="G548" t="s">
        <v>3301</v>
      </c>
      <c r="H548" t="s">
        <v>449</v>
      </c>
      <c r="I548">
        <v>143924</v>
      </c>
      <c r="J548">
        <v>401472</v>
      </c>
      <c r="K548" t="s">
        <v>3302</v>
      </c>
      <c r="L548" t="s">
        <v>3303</v>
      </c>
      <c r="M548" t="s">
        <v>449</v>
      </c>
      <c r="N548">
        <v>2</v>
      </c>
      <c r="O548" t="s">
        <v>3304</v>
      </c>
      <c r="P548">
        <v>217</v>
      </c>
      <c r="Q548">
        <v>41</v>
      </c>
      <c r="R548">
        <v>25</v>
      </c>
      <c r="S548">
        <v>86</v>
      </c>
      <c r="T548">
        <v>70</v>
      </c>
      <c r="U548">
        <v>46</v>
      </c>
      <c r="V548">
        <v>45</v>
      </c>
      <c r="W548">
        <v>8</v>
      </c>
      <c r="X548">
        <v>5</v>
      </c>
      <c r="Y548">
        <v>0</v>
      </c>
      <c r="Z548">
        <v>3</v>
      </c>
      <c r="AA548">
        <v>45</v>
      </c>
      <c r="AB548">
        <v>0</v>
      </c>
      <c r="AC548">
        <v>1</v>
      </c>
      <c r="AD548">
        <v>3</v>
      </c>
      <c r="AE548">
        <v>1</v>
      </c>
      <c r="AF548">
        <v>1</v>
      </c>
      <c r="AG548">
        <v>18</v>
      </c>
      <c r="AH548">
        <v>0</v>
      </c>
      <c r="AI548">
        <v>2276</v>
      </c>
      <c r="AJ548">
        <v>1</v>
      </c>
      <c r="AK548">
        <v>5</v>
      </c>
    </row>
    <row r="549" spans="1:37" x14ac:dyDescent="0.25">
      <c r="A549" t="s">
        <v>667</v>
      </c>
      <c r="B549" t="s">
        <v>951</v>
      </c>
      <c r="C549" t="s">
        <v>712</v>
      </c>
      <c r="E549" t="s">
        <v>470</v>
      </c>
      <c r="F549" t="s">
        <v>471</v>
      </c>
      <c r="G549" t="s">
        <v>3305</v>
      </c>
      <c r="H549" t="s">
        <v>3306</v>
      </c>
      <c r="I549">
        <v>170992</v>
      </c>
      <c r="J549">
        <v>409164</v>
      </c>
      <c r="K549" t="s">
        <v>3302</v>
      </c>
      <c r="L549" t="s">
        <v>3307</v>
      </c>
      <c r="M549" t="s">
        <v>471</v>
      </c>
      <c r="N549">
        <v>13</v>
      </c>
      <c r="O549" t="s">
        <v>3308</v>
      </c>
      <c r="P549">
        <v>107</v>
      </c>
      <c r="Q549">
        <v>121</v>
      </c>
      <c r="R549">
        <v>52</v>
      </c>
      <c r="S549">
        <v>97</v>
      </c>
      <c r="T549">
        <v>77</v>
      </c>
      <c r="U549">
        <v>20</v>
      </c>
      <c r="V549">
        <v>140</v>
      </c>
      <c r="W549">
        <v>4</v>
      </c>
      <c r="X549">
        <v>1</v>
      </c>
      <c r="Y549">
        <v>0</v>
      </c>
      <c r="Z549">
        <v>8</v>
      </c>
      <c r="AA549">
        <v>27</v>
      </c>
      <c r="AB549">
        <v>1</v>
      </c>
      <c r="AC549">
        <v>2</v>
      </c>
      <c r="AD549">
        <v>0</v>
      </c>
      <c r="AE549">
        <v>0</v>
      </c>
      <c r="AF549">
        <v>1</v>
      </c>
      <c r="AG549">
        <v>13</v>
      </c>
      <c r="AH549">
        <v>0</v>
      </c>
      <c r="AI549">
        <v>681</v>
      </c>
      <c r="AJ549">
        <v>8</v>
      </c>
      <c r="AK549">
        <v>2</v>
      </c>
    </row>
    <row r="550" spans="1:37" x14ac:dyDescent="0.25">
      <c r="A550" t="s">
        <v>667</v>
      </c>
      <c r="B550" t="s">
        <v>951</v>
      </c>
      <c r="C550" t="s">
        <v>700</v>
      </c>
      <c r="D550" t="s">
        <v>3309</v>
      </c>
      <c r="E550" t="s">
        <v>558</v>
      </c>
      <c r="F550" t="s">
        <v>559</v>
      </c>
      <c r="G550" t="s">
        <v>3310</v>
      </c>
      <c r="H550" t="s">
        <v>3311</v>
      </c>
      <c r="I550">
        <v>71420</v>
      </c>
      <c r="J550">
        <v>449891</v>
      </c>
      <c r="K550" t="s">
        <v>3312</v>
      </c>
      <c r="L550" t="s">
        <v>3313</v>
      </c>
      <c r="M550" t="s">
        <v>3311</v>
      </c>
      <c r="N550">
        <v>34</v>
      </c>
      <c r="O550" t="s">
        <v>3314</v>
      </c>
      <c r="P550">
        <v>82</v>
      </c>
      <c r="Q550">
        <v>122</v>
      </c>
      <c r="R550">
        <v>27</v>
      </c>
      <c r="S550">
        <v>67</v>
      </c>
      <c r="T550">
        <v>46</v>
      </c>
      <c r="U550">
        <v>18</v>
      </c>
      <c r="V550">
        <v>32</v>
      </c>
      <c r="W550">
        <v>37</v>
      </c>
      <c r="X550">
        <v>0</v>
      </c>
      <c r="Y550">
        <v>0</v>
      </c>
      <c r="Z550">
        <v>2</v>
      </c>
      <c r="AA550">
        <v>16</v>
      </c>
      <c r="AB550">
        <v>2</v>
      </c>
      <c r="AC550">
        <v>1</v>
      </c>
      <c r="AD550">
        <v>1</v>
      </c>
      <c r="AE550">
        <v>2</v>
      </c>
      <c r="AF550">
        <v>0</v>
      </c>
      <c r="AG550">
        <v>26</v>
      </c>
      <c r="AH550">
        <v>0</v>
      </c>
      <c r="AI550">
        <v>500</v>
      </c>
      <c r="AJ550">
        <v>3</v>
      </c>
      <c r="AK550">
        <v>0</v>
      </c>
    </row>
    <row r="551" spans="1:37" x14ac:dyDescent="0.25">
      <c r="A551" t="s">
        <v>667</v>
      </c>
      <c r="B551" t="s">
        <v>929</v>
      </c>
      <c r="C551" t="s">
        <v>712</v>
      </c>
      <c r="E551" t="s">
        <v>54</v>
      </c>
      <c r="F551" t="s">
        <v>55</v>
      </c>
      <c r="G551" t="s">
        <v>3315</v>
      </c>
      <c r="H551" t="s">
        <v>3316</v>
      </c>
      <c r="I551">
        <v>117069</v>
      </c>
      <c r="J551">
        <v>517860</v>
      </c>
      <c r="K551" t="s">
        <v>3317</v>
      </c>
      <c r="L551" t="s">
        <v>3318</v>
      </c>
      <c r="M551" t="s">
        <v>55</v>
      </c>
      <c r="N551">
        <v>21</v>
      </c>
      <c r="O551" t="s">
        <v>3319</v>
      </c>
      <c r="P551">
        <v>53</v>
      </c>
      <c r="Q551">
        <v>83</v>
      </c>
      <c r="R551">
        <v>47</v>
      </c>
      <c r="S551">
        <v>95</v>
      </c>
      <c r="T551">
        <v>99</v>
      </c>
      <c r="U551">
        <v>24</v>
      </c>
      <c r="V551">
        <v>70</v>
      </c>
      <c r="W551">
        <v>17</v>
      </c>
      <c r="X551">
        <v>5</v>
      </c>
      <c r="Y551">
        <v>0</v>
      </c>
      <c r="Z551">
        <v>8</v>
      </c>
      <c r="AA551">
        <v>11</v>
      </c>
      <c r="AB551">
        <v>2</v>
      </c>
      <c r="AC551">
        <v>0</v>
      </c>
      <c r="AD551">
        <v>1</v>
      </c>
      <c r="AE551">
        <v>2</v>
      </c>
      <c r="AF551">
        <v>0</v>
      </c>
      <c r="AG551">
        <v>39</v>
      </c>
      <c r="AH551">
        <v>0</v>
      </c>
      <c r="AI551">
        <v>0</v>
      </c>
      <c r="AJ551">
        <v>2</v>
      </c>
      <c r="AK551">
        <v>2</v>
      </c>
    </row>
    <row r="552" spans="1:37" x14ac:dyDescent="0.25">
      <c r="A552" t="s">
        <v>667</v>
      </c>
      <c r="B552" t="s">
        <v>929</v>
      </c>
      <c r="C552" t="s">
        <v>712</v>
      </c>
      <c r="E552" t="s">
        <v>118</v>
      </c>
      <c r="F552" t="s">
        <v>119</v>
      </c>
      <c r="G552" t="s">
        <v>3320</v>
      </c>
      <c r="H552" t="s">
        <v>3321</v>
      </c>
      <c r="I552">
        <v>122864</v>
      </c>
      <c r="J552">
        <v>485052</v>
      </c>
      <c r="K552" t="s">
        <v>3322</v>
      </c>
      <c r="L552" t="s">
        <v>3323</v>
      </c>
      <c r="M552" t="s">
        <v>119</v>
      </c>
      <c r="N552">
        <v>134</v>
      </c>
      <c r="O552" t="s">
        <v>3324</v>
      </c>
      <c r="P552">
        <v>21</v>
      </c>
      <c r="Q552">
        <v>22</v>
      </c>
      <c r="R552">
        <v>79</v>
      </c>
      <c r="S552">
        <v>47</v>
      </c>
      <c r="T552">
        <v>157</v>
      </c>
      <c r="U552">
        <v>139</v>
      </c>
      <c r="V552">
        <v>35</v>
      </c>
      <c r="W552">
        <v>5</v>
      </c>
      <c r="X552">
        <v>1</v>
      </c>
      <c r="Y552">
        <v>1</v>
      </c>
      <c r="Z552">
        <v>14</v>
      </c>
      <c r="AA552">
        <v>4</v>
      </c>
      <c r="AB552">
        <v>6</v>
      </c>
      <c r="AC552">
        <v>0</v>
      </c>
      <c r="AD552">
        <v>0</v>
      </c>
      <c r="AE552">
        <v>1</v>
      </c>
      <c r="AF552">
        <v>0</v>
      </c>
      <c r="AG552">
        <v>28</v>
      </c>
      <c r="AH552">
        <v>1</v>
      </c>
      <c r="AI552">
        <v>0</v>
      </c>
      <c r="AJ552">
        <v>4</v>
      </c>
      <c r="AK552">
        <v>3</v>
      </c>
    </row>
    <row r="553" spans="1:37" x14ac:dyDescent="0.25">
      <c r="A553" t="s">
        <v>667</v>
      </c>
      <c r="B553" t="s">
        <v>1092</v>
      </c>
      <c r="C553" t="s">
        <v>712</v>
      </c>
      <c r="E553" t="s">
        <v>74</v>
      </c>
      <c r="F553" t="s">
        <v>75</v>
      </c>
      <c r="G553" t="s">
        <v>3325</v>
      </c>
      <c r="H553" t="s">
        <v>3326</v>
      </c>
      <c r="I553">
        <v>114602</v>
      </c>
      <c r="J553">
        <v>400258</v>
      </c>
      <c r="K553" t="s">
        <v>3327</v>
      </c>
      <c r="L553" t="s">
        <v>3328</v>
      </c>
      <c r="M553" t="s">
        <v>75</v>
      </c>
      <c r="N553">
        <v>1428</v>
      </c>
      <c r="O553" t="s">
        <v>3329</v>
      </c>
      <c r="P553">
        <v>50</v>
      </c>
      <c r="Q553">
        <v>67</v>
      </c>
      <c r="R553">
        <v>60</v>
      </c>
      <c r="S553">
        <v>78</v>
      </c>
      <c r="T553">
        <v>102</v>
      </c>
      <c r="U553">
        <v>64</v>
      </c>
      <c r="V553">
        <v>105</v>
      </c>
      <c r="W553">
        <v>16</v>
      </c>
      <c r="X553">
        <v>4</v>
      </c>
      <c r="Y553">
        <v>0</v>
      </c>
      <c r="Z553">
        <v>12</v>
      </c>
      <c r="AA553">
        <v>19</v>
      </c>
      <c r="AB553">
        <v>3</v>
      </c>
      <c r="AC553">
        <v>1</v>
      </c>
      <c r="AD553">
        <v>0</v>
      </c>
      <c r="AE553">
        <v>1</v>
      </c>
      <c r="AF553">
        <v>1</v>
      </c>
      <c r="AG553">
        <v>41</v>
      </c>
      <c r="AH553">
        <v>0</v>
      </c>
      <c r="AI553">
        <v>3968</v>
      </c>
      <c r="AJ553">
        <v>2</v>
      </c>
      <c r="AK553">
        <v>2</v>
      </c>
    </row>
    <row r="554" spans="1:37" x14ac:dyDescent="0.25">
      <c r="A554" t="s">
        <v>667</v>
      </c>
      <c r="B554" t="s">
        <v>951</v>
      </c>
      <c r="C554" t="s">
        <v>712</v>
      </c>
      <c r="E554" t="s">
        <v>226</v>
      </c>
      <c r="F554" t="s">
        <v>227</v>
      </c>
      <c r="G554" t="s">
        <v>3330</v>
      </c>
      <c r="H554" t="s">
        <v>3331</v>
      </c>
      <c r="I554">
        <v>186989</v>
      </c>
      <c r="J554">
        <v>420821</v>
      </c>
      <c r="K554" t="s">
        <v>3332</v>
      </c>
      <c r="L554" t="s">
        <v>3333</v>
      </c>
      <c r="M554" t="s">
        <v>3334</v>
      </c>
      <c r="N554">
        <v>30</v>
      </c>
      <c r="O554" t="s">
        <v>3335</v>
      </c>
      <c r="P554">
        <v>18</v>
      </c>
      <c r="Q554">
        <v>29</v>
      </c>
      <c r="R554">
        <v>41</v>
      </c>
      <c r="S554">
        <v>18</v>
      </c>
      <c r="T554">
        <v>81</v>
      </c>
      <c r="U554">
        <v>124</v>
      </c>
      <c r="V554">
        <v>58</v>
      </c>
      <c r="W554">
        <v>4</v>
      </c>
      <c r="X554">
        <v>2</v>
      </c>
      <c r="Y554">
        <v>0</v>
      </c>
      <c r="Z554">
        <v>1</v>
      </c>
      <c r="AA554">
        <v>2</v>
      </c>
      <c r="AB554">
        <v>5</v>
      </c>
      <c r="AC554">
        <v>1</v>
      </c>
      <c r="AD554">
        <v>2</v>
      </c>
      <c r="AE554">
        <v>1</v>
      </c>
      <c r="AF554">
        <v>4</v>
      </c>
      <c r="AG554">
        <v>21</v>
      </c>
      <c r="AH554">
        <v>0</v>
      </c>
      <c r="AI554">
        <v>417</v>
      </c>
      <c r="AJ554">
        <v>5</v>
      </c>
      <c r="AK554">
        <v>0</v>
      </c>
    </row>
    <row r="555" spans="1:37" x14ac:dyDescent="0.25">
      <c r="A555" t="s">
        <v>957</v>
      </c>
      <c r="C555" t="s">
        <v>1156</v>
      </c>
      <c r="E555" t="s">
        <v>66</v>
      </c>
      <c r="F555" t="s">
        <v>67</v>
      </c>
      <c r="G555" t="s">
        <v>3336</v>
      </c>
      <c r="H555" t="s">
        <v>3337</v>
      </c>
      <c r="I555">
        <v>92953</v>
      </c>
      <c r="J555">
        <v>436501</v>
      </c>
      <c r="K555" t="s">
        <v>3338</v>
      </c>
      <c r="L555" t="s">
        <v>3339</v>
      </c>
      <c r="M555" t="s">
        <v>67</v>
      </c>
      <c r="N555">
        <v>36</v>
      </c>
      <c r="O555" t="s">
        <v>3340</v>
      </c>
      <c r="P555">
        <v>43</v>
      </c>
      <c r="Q555">
        <v>63</v>
      </c>
      <c r="R555">
        <v>62</v>
      </c>
      <c r="S555">
        <v>97</v>
      </c>
      <c r="T555">
        <v>175</v>
      </c>
      <c r="U555">
        <v>55</v>
      </c>
      <c r="V555">
        <v>33</v>
      </c>
      <c r="W555">
        <v>6</v>
      </c>
      <c r="X555">
        <v>8</v>
      </c>
      <c r="Y555">
        <v>0</v>
      </c>
      <c r="Z555">
        <v>4</v>
      </c>
      <c r="AA555">
        <v>13</v>
      </c>
      <c r="AB555">
        <v>3</v>
      </c>
      <c r="AC555">
        <v>1</v>
      </c>
      <c r="AD555">
        <v>0</v>
      </c>
      <c r="AE555">
        <v>0</v>
      </c>
      <c r="AF555">
        <v>0</v>
      </c>
      <c r="AG555">
        <v>22</v>
      </c>
      <c r="AH555">
        <v>0</v>
      </c>
      <c r="AI555">
        <v>1060</v>
      </c>
      <c r="AJ555">
        <v>1</v>
      </c>
      <c r="AK555">
        <v>3</v>
      </c>
    </row>
    <row r="556" spans="1:37" x14ac:dyDescent="0.25">
      <c r="A556" t="s">
        <v>667</v>
      </c>
      <c r="B556" t="s">
        <v>951</v>
      </c>
      <c r="C556" t="s">
        <v>712</v>
      </c>
      <c r="E556" t="s">
        <v>158</v>
      </c>
      <c r="F556" t="s">
        <v>159</v>
      </c>
      <c r="G556" t="s">
        <v>3341</v>
      </c>
      <c r="H556" t="s">
        <v>3342</v>
      </c>
      <c r="I556">
        <v>252432</v>
      </c>
      <c r="J556">
        <v>593491</v>
      </c>
      <c r="K556" t="s">
        <v>3338</v>
      </c>
      <c r="L556" t="s">
        <v>3343</v>
      </c>
      <c r="M556" t="s">
        <v>159</v>
      </c>
      <c r="N556">
        <v>3</v>
      </c>
      <c r="O556" t="s">
        <v>3344</v>
      </c>
      <c r="P556">
        <v>104</v>
      </c>
      <c r="Q556">
        <v>52</v>
      </c>
      <c r="R556">
        <v>70</v>
      </c>
      <c r="S556">
        <v>60</v>
      </c>
      <c r="T556">
        <v>51</v>
      </c>
      <c r="U556">
        <v>15</v>
      </c>
      <c r="V556">
        <v>90</v>
      </c>
      <c r="W556">
        <v>16</v>
      </c>
      <c r="X556">
        <v>3</v>
      </c>
      <c r="Y556">
        <v>0</v>
      </c>
      <c r="Z556">
        <v>2</v>
      </c>
      <c r="AA556">
        <v>22</v>
      </c>
      <c r="AB556">
        <v>2</v>
      </c>
      <c r="AC556">
        <v>0</v>
      </c>
      <c r="AD556">
        <v>0</v>
      </c>
      <c r="AE556">
        <v>1</v>
      </c>
      <c r="AF556">
        <v>0</v>
      </c>
      <c r="AG556">
        <v>18</v>
      </c>
      <c r="AH556">
        <v>0</v>
      </c>
      <c r="AI556">
        <v>511</v>
      </c>
      <c r="AJ556">
        <v>5</v>
      </c>
      <c r="AK556">
        <v>0</v>
      </c>
    </row>
    <row r="557" spans="1:37" x14ac:dyDescent="0.25">
      <c r="A557" t="s">
        <v>957</v>
      </c>
      <c r="C557" t="s">
        <v>1156</v>
      </c>
      <c r="E557" t="s">
        <v>206</v>
      </c>
      <c r="F557" t="s">
        <v>207</v>
      </c>
      <c r="G557" t="s">
        <v>3345</v>
      </c>
      <c r="H557" t="s">
        <v>3346</v>
      </c>
      <c r="I557">
        <v>201733</v>
      </c>
      <c r="J557">
        <v>457703</v>
      </c>
      <c r="K557" t="s">
        <v>3347</v>
      </c>
      <c r="L557" t="s">
        <v>3348</v>
      </c>
      <c r="M557" t="s">
        <v>3349</v>
      </c>
      <c r="N557">
        <v>9</v>
      </c>
      <c r="O557" t="s">
        <v>3350</v>
      </c>
      <c r="P557">
        <v>76</v>
      </c>
      <c r="Q557">
        <v>44</v>
      </c>
      <c r="R557">
        <v>73</v>
      </c>
      <c r="S557">
        <v>96</v>
      </c>
      <c r="T557">
        <v>83</v>
      </c>
      <c r="U557">
        <v>26</v>
      </c>
      <c r="V557">
        <v>34</v>
      </c>
      <c r="W557">
        <v>12</v>
      </c>
      <c r="X557">
        <v>6</v>
      </c>
      <c r="Y557">
        <v>0</v>
      </c>
      <c r="Z557">
        <v>4</v>
      </c>
      <c r="AA557">
        <v>18</v>
      </c>
      <c r="AB557">
        <v>1</v>
      </c>
      <c r="AC557">
        <v>1</v>
      </c>
      <c r="AD557">
        <v>0</v>
      </c>
      <c r="AE557">
        <v>1</v>
      </c>
      <c r="AF557">
        <v>1</v>
      </c>
      <c r="AG557">
        <v>25</v>
      </c>
      <c r="AH557">
        <v>1</v>
      </c>
      <c r="AI557">
        <v>1500</v>
      </c>
      <c r="AJ557">
        <v>0</v>
      </c>
      <c r="AK557">
        <v>1</v>
      </c>
    </row>
    <row r="558" spans="1:37" x14ac:dyDescent="0.25">
      <c r="A558" t="s">
        <v>667</v>
      </c>
      <c r="B558" t="s">
        <v>929</v>
      </c>
      <c r="C558" t="s">
        <v>712</v>
      </c>
      <c r="E558" t="s">
        <v>66</v>
      </c>
      <c r="F558" t="s">
        <v>67</v>
      </c>
      <c r="G558" t="s">
        <v>3351</v>
      </c>
      <c r="H558" t="s">
        <v>3352</v>
      </c>
      <c r="I558">
        <v>94379</v>
      </c>
      <c r="J558">
        <v>440318</v>
      </c>
      <c r="K558" t="s">
        <v>3353</v>
      </c>
      <c r="L558" t="s">
        <v>3354</v>
      </c>
      <c r="M558" t="s">
        <v>67</v>
      </c>
      <c r="N558">
        <v>155</v>
      </c>
      <c r="O558" t="s">
        <v>3355</v>
      </c>
      <c r="P558">
        <v>18</v>
      </c>
      <c r="Q558">
        <v>53</v>
      </c>
      <c r="R558">
        <v>22</v>
      </c>
      <c r="S558">
        <v>55</v>
      </c>
      <c r="T558">
        <v>98</v>
      </c>
      <c r="U558">
        <v>37</v>
      </c>
      <c r="V558">
        <v>18</v>
      </c>
      <c r="W558">
        <v>12</v>
      </c>
      <c r="X558">
        <v>3</v>
      </c>
      <c r="Y558">
        <v>0</v>
      </c>
      <c r="Z558">
        <v>2</v>
      </c>
      <c r="AA558">
        <v>6</v>
      </c>
      <c r="AB558">
        <v>1</v>
      </c>
      <c r="AC558">
        <v>0</v>
      </c>
      <c r="AD558">
        <v>0</v>
      </c>
      <c r="AE558">
        <v>0</v>
      </c>
      <c r="AF558">
        <v>0</v>
      </c>
      <c r="AG558">
        <v>23</v>
      </c>
      <c r="AH558">
        <v>0</v>
      </c>
      <c r="AI558">
        <v>0</v>
      </c>
      <c r="AJ558">
        <v>1</v>
      </c>
      <c r="AK558">
        <v>0</v>
      </c>
    </row>
    <row r="559" spans="1:37" x14ac:dyDescent="0.25">
      <c r="A559" t="s">
        <v>667</v>
      </c>
      <c r="B559" t="s">
        <v>929</v>
      </c>
      <c r="C559" t="s">
        <v>712</v>
      </c>
      <c r="E559" t="s">
        <v>578</v>
      </c>
      <c r="F559" t="s">
        <v>579</v>
      </c>
      <c r="G559" t="s">
        <v>3356</v>
      </c>
      <c r="H559" t="s">
        <v>3357</v>
      </c>
      <c r="I559">
        <v>116344</v>
      </c>
      <c r="J559">
        <v>542391</v>
      </c>
      <c r="K559" t="s">
        <v>3358</v>
      </c>
      <c r="L559" t="s">
        <v>3359</v>
      </c>
      <c r="M559" t="s">
        <v>3360</v>
      </c>
      <c r="N559" t="s">
        <v>3361</v>
      </c>
      <c r="O559" t="s">
        <v>3362</v>
      </c>
      <c r="P559">
        <v>143</v>
      </c>
      <c r="Q559">
        <v>67</v>
      </c>
      <c r="R559">
        <v>40</v>
      </c>
      <c r="S559">
        <v>140</v>
      </c>
      <c r="T559">
        <v>74</v>
      </c>
      <c r="U559">
        <v>6</v>
      </c>
      <c r="V559">
        <v>36</v>
      </c>
      <c r="W559">
        <v>9</v>
      </c>
      <c r="X559">
        <v>5</v>
      </c>
      <c r="Y559">
        <v>0</v>
      </c>
      <c r="Z559">
        <v>3</v>
      </c>
      <c r="AA559">
        <v>24</v>
      </c>
      <c r="AB559">
        <v>0</v>
      </c>
      <c r="AC559">
        <v>2</v>
      </c>
      <c r="AD559">
        <v>3</v>
      </c>
      <c r="AE559">
        <v>0</v>
      </c>
      <c r="AF559">
        <v>0</v>
      </c>
      <c r="AG559">
        <v>15</v>
      </c>
      <c r="AH559">
        <v>0</v>
      </c>
      <c r="AI559">
        <v>0</v>
      </c>
      <c r="AJ559">
        <v>2</v>
      </c>
      <c r="AK559">
        <v>21</v>
      </c>
    </row>
    <row r="560" spans="1:37" x14ac:dyDescent="0.25">
      <c r="A560" t="s">
        <v>667</v>
      </c>
      <c r="B560" t="s">
        <v>945</v>
      </c>
      <c r="C560" t="s">
        <v>700</v>
      </c>
      <c r="D560" t="s">
        <v>3363</v>
      </c>
      <c r="E560" t="s">
        <v>66</v>
      </c>
      <c r="F560" t="s">
        <v>67</v>
      </c>
      <c r="G560" t="s">
        <v>1748</v>
      </c>
      <c r="H560" t="s">
        <v>1749</v>
      </c>
      <c r="I560">
        <v>91991</v>
      </c>
      <c r="J560">
        <v>440709</v>
      </c>
      <c r="K560" t="s">
        <v>3364</v>
      </c>
      <c r="L560" t="s">
        <v>3365</v>
      </c>
      <c r="M560" t="s">
        <v>67</v>
      </c>
      <c r="N560">
        <v>53</v>
      </c>
      <c r="O560" t="s">
        <v>3366</v>
      </c>
      <c r="P560">
        <v>37</v>
      </c>
      <c r="Q560">
        <v>65</v>
      </c>
      <c r="R560">
        <v>55</v>
      </c>
      <c r="S560">
        <v>45</v>
      </c>
      <c r="T560">
        <v>117</v>
      </c>
      <c r="U560">
        <v>51</v>
      </c>
      <c r="V560">
        <v>59</v>
      </c>
      <c r="W560">
        <v>21</v>
      </c>
      <c r="X560">
        <v>0</v>
      </c>
      <c r="Y560">
        <v>0</v>
      </c>
      <c r="Z560">
        <v>5</v>
      </c>
      <c r="AA560">
        <v>9</v>
      </c>
      <c r="AB560">
        <v>1</v>
      </c>
      <c r="AC560">
        <v>1</v>
      </c>
      <c r="AD560">
        <v>2</v>
      </c>
      <c r="AE560">
        <v>0</v>
      </c>
      <c r="AF560">
        <v>1</v>
      </c>
      <c r="AG560">
        <v>37</v>
      </c>
      <c r="AH560">
        <v>3</v>
      </c>
      <c r="AI560">
        <v>513</v>
      </c>
      <c r="AJ560">
        <v>1</v>
      </c>
      <c r="AK560">
        <v>3</v>
      </c>
    </row>
    <row r="561" spans="1:37" x14ac:dyDescent="0.25">
      <c r="A561" t="s">
        <v>667</v>
      </c>
      <c r="B561" t="s">
        <v>929</v>
      </c>
      <c r="C561" t="s">
        <v>700</v>
      </c>
      <c r="E561" t="s">
        <v>118</v>
      </c>
      <c r="F561" t="s">
        <v>119</v>
      </c>
      <c r="G561" t="s">
        <v>3046</v>
      </c>
      <c r="H561" t="s">
        <v>3047</v>
      </c>
      <c r="I561">
        <v>126452</v>
      </c>
      <c r="J561">
        <v>479232</v>
      </c>
      <c r="K561" t="s">
        <v>3367</v>
      </c>
      <c r="L561" t="s">
        <v>3368</v>
      </c>
      <c r="M561" t="s">
        <v>119</v>
      </c>
      <c r="N561">
        <v>719</v>
      </c>
      <c r="O561" t="s">
        <v>3369</v>
      </c>
      <c r="P561">
        <v>40</v>
      </c>
      <c r="Q561">
        <v>77</v>
      </c>
      <c r="R561">
        <v>144</v>
      </c>
      <c r="S561">
        <v>38</v>
      </c>
      <c r="T561">
        <v>119</v>
      </c>
      <c r="U561">
        <v>94</v>
      </c>
      <c r="V561">
        <v>99</v>
      </c>
      <c r="W561">
        <v>20</v>
      </c>
      <c r="X561">
        <v>1</v>
      </c>
      <c r="Y561">
        <v>0</v>
      </c>
      <c r="Z561">
        <v>18</v>
      </c>
      <c r="AA561">
        <v>41</v>
      </c>
      <c r="AB561">
        <v>4</v>
      </c>
      <c r="AC561">
        <v>2</v>
      </c>
      <c r="AD561">
        <v>0</v>
      </c>
      <c r="AE561">
        <v>0</v>
      </c>
      <c r="AF561">
        <v>1</v>
      </c>
      <c r="AG561">
        <v>34</v>
      </c>
      <c r="AH561">
        <v>0</v>
      </c>
      <c r="AI561">
        <v>0</v>
      </c>
      <c r="AJ561">
        <v>1</v>
      </c>
      <c r="AK561">
        <v>4</v>
      </c>
    </row>
    <row r="562" spans="1:37" x14ac:dyDescent="0.25">
      <c r="A562" t="s">
        <v>667</v>
      </c>
      <c r="B562" t="s">
        <v>2735</v>
      </c>
      <c r="C562" t="s">
        <v>712</v>
      </c>
      <c r="E562" t="s">
        <v>262</v>
      </c>
      <c r="F562" t="s">
        <v>263</v>
      </c>
      <c r="G562" t="s">
        <v>3370</v>
      </c>
      <c r="H562" t="s">
        <v>3371</v>
      </c>
      <c r="I562">
        <v>148795</v>
      </c>
      <c r="J562">
        <v>469668</v>
      </c>
      <c r="K562" t="s">
        <v>3372</v>
      </c>
      <c r="L562" t="s">
        <v>3373</v>
      </c>
      <c r="M562" t="s">
        <v>263</v>
      </c>
      <c r="N562">
        <v>35</v>
      </c>
      <c r="O562" t="s">
        <v>3374</v>
      </c>
      <c r="P562">
        <v>97</v>
      </c>
      <c r="Q562">
        <v>88</v>
      </c>
      <c r="R562">
        <v>56</v>
      </c>
      <c r="S562">
        <v>84</v>
      </c>
      <c r="T562">
        <v>112</v>
      </c>
      <c r="U562">
        <v>81</v>
      </c>
      <c r="V562">
        <v>44</v>
      </c>
      <c r="W562">
        <v>35</v>
      </c>
      <c r="X562">
        <v>11</v>
      </c>
      <c r="Y562">
        <v>0</v>
      </c>
      <c r="Z562">
        <v>7</v>
      </c>
      <c r="AA562">
        <v>30</v>
      </c>
      <c r="AB562">
        <v>3</v>
      </c>
      <c r="AC562">
        <v>1</v>
      </c>
      <c r="AD562">
        <v>0</v>
      </c>
      <c r="AE562">
        <v>0</v>
      </c>
      <c r="AF562">
        <v>0</v>
      </c>
      <c r="AG562">
        <v>36</v>
      </c>
      <c r="AH562">
        <v>0</v>
      </c>
      <c r="AI562">
        <v>9999</v>
      </c>
      <c r="AJ562">
        <v>3</v>
      </c>
      <c r="AK562">
        <v>0</v>
      </c>
    </row>
    <row r="563" spans="1:37" x14ac:dyDescent="0.25">
      <c r="A563" t="s">
        <v>667</v>
      </c>
      <c r="B563" t="s">
        <v>951</v>
      </c>
      <c r="C563" t="s">
        <v>712</v>
      </c>
      <c r="E563" t="s">
        <v>564</v>
      </c>
      <c r="F563" t="s">
        <v>565</v>
      </c>
      <c r="G563" t="s">
        <v>3375</v>
      </c>
      <c r="H563" t="s">
        <v>3376</v>
      </c>
      <c r="I563">
        <v>209943</v>
      </c>
      <c r="J563">
        <v>452993</v>
      </c>
      <c r="K563" t="s">
        <v>3377</v>
      </c>
      <c r="L563" t="s">
        <v>3378</v>
      </c>
      <c r="M563" t="s">
        <v>3376</v>
      </c>
      <c r="N563">
        <v>27</v>
      </c>
      <c r="O563" t="s">
        <v>3379</v>
      </c>
      <c r="P563">
        <v>110</v>
      </c>
      <c r="Q563">
        <v>37</v>
      </c>
      <c r="R563">
        <v>43</v>
      </c>
      <c r="S563">
        <v>60</v>
      </c>
      <c r="T563">
        <v>56</v>
      </c>
      <c r="U563">
        <v>20</v>
      </c>
      <c r="V563">
        <v>42</v>
      </c>
      <c r="W563">
        <v>7</v>
      </c>
      <c r="X563">
        <v>0</v>
      </c>
      <c r="Y563">
        <v>0</v>
      </c>
      <c r="Z563">
        <v>3</v>
      </c>
      <c r="AA563">
        <v>14</v>
      </c>
      <c r="AB563">
        <v>1</v>
      </c>
      <c r="AC563">
        <v>2</v>
      </c>
      <c r="AD563">
        <v>0</v>
      </c>
      <c r="AE563">
        <v>0</v>
      </c>
      <c r="AF563">
        <v>0</v>
      </c>
      <c r="AG563">
        <v>16</v>
      </c>
      <c r="AH563">
        <v>0</v>
      </c>
      <c r="AI563">
        <v>411</v>
      </c>
      <c r="AJ563">
        <v>0</v>
      </c>
      <c r="AK563">
        <v>0</v>
      </c>
    </row>
    <row r="564" spans="1:37" x14ac:dyDescent="0.25">
      <c r="A564" t="s">
        <v>667</v>
      </c>
      <c r="B564" t="s">
        <v>951</v>
      </c>
      <c r="C564" t="s">
        <v>712</v>
      </c>
      <c r="E564" t="s">
        <v>490</v>
      </c>
      <c r="F564" t="s">
        <v>491</v>
      </c>
      <c r="G564" t="s">
        <v>3380</v>
      </c>
      <c r="H564" t="s">
        <v>3381</v>
      </c>
      <c r="I564">
        <v>202568</v>
      </c>
      <c r="J564">
        <v>319702</v>
      </c>
      <c r="K564" t="s">
        <v>3382</v>
      </c>
      <c r="L564" t="s">
        <v>3383</v>
      </c>
      <c r="M564" t="s">
        <v>491</v>
      </c>
      <c r="N564">
        <v>1</v>
      </c>
      <c r="O564" t="s">
        <v>3384</v>
      </c>
      <c r="P564">
        <v>177</v>
      </c>
      <c r="Q564">
        <v>135</v>
      </c>
      <c r="R564">
        <v>63</v>
      </c>
      <c r="S564">
        <v>88</v>
      </c>
      <c r="T564">
        <v>73</v>
      </c>
      <c r="U564">
        <v>31</v>
      </c>
      <c r="V564">
        <v>87</v>
      </c>
      <c r="W564">
        <v>6</v>
      </c>
      <c r="X564">
        <v>3</v>
      </c>
      <c r="Y564">
        <v>0</v>
      </c>
      <c r="Z564">
        <v>1</v>
      </c>
      <c r="AA564">
        <v>38</v>
      </c>
      <c r="AB564">
        <v>1</v>
      </c>
      <c r="AC564">
        <v>2</v>
      </c>
      <c r="AD564">
        <v>2</v>
      </c>
      <c r="AE564">
        <v>0</v>
      </c>
      <c r="AF564">
        <v>3</v>
      </c>
      <c r="AG564">
        <v>21</v>
      </c>
      <c r="AH564">
        <v>0</v>
      </c>
      <c r="AI564">
        <v>740</v>
      </c>
      <c r="AJ564">
        <v>3</v>
      </c>
      <c r="AK564">
        <v>6</v>
      </c>
    </row>
    <row r="565" spans="1:37" x14ac:dyDescent="0.25">
      <c r="A565" t="s">
        <v>667</v>
      </c>
      <c r="B565" t="s">
        <v>951</v>
      </c>
      <c r="C565" t="s">
        <v>712</v>
      </c>
      <c r="E565" t="s">
        <v>26</v>
      </c>
      <c r="F565" t="s">
        <v>27</v>
      </c>
      <c r="G565" t="s">
        <v>3385</v>
      </c>
      <c r="H565" t="s">
        <v>3386</v>
      </c>
      <c r="I565">
        <v>80611</v>
      </c>
      <c r="J565">
        <v>458240</v>
      </c>
      <c r="K565" t="s">
        <v>3387</v>
      </c>
      <c r="L565" t="s">
        <v>3388</v>
      </c>
      <c r="M565" t="s">
        <v>710</v>
      </c>
      <c r="N565">
        <v>403</v>
      </c>
      <c r="O565" t="s">
        <v>3389</v>
      </c>
      <c r="P565">
        <v>37</v>
      </c>
      <c r="Q565">
        <v>27</v>
      </c>
      <c r="R565">
        <v>22</v>
      </c>
      <c r="S565">
        <v>95</v>
      </c>
      <c r="T565">
        <v>107</v>
      </c>
      <c r="U565">
        <v>17</v>
      </c>
      <c r="V565">
        <v>16</v>
      </c>
      <c r="W565">
        <v>9</v>
      </c>
      <c r="X565">
        <v>4</v>
      </c>
      <c r="Y565">
        <v>0</v>
      </c>
      <c r="Z565">
        <v>3</v>
      </c>
      <c r="AA565">
        <v>10</v>
      </c>
      <c r="AB565">
        <v>0</v>
      </c>
      <c r="AC565">
        <v>1</v>
      </c>
      <c r="AD565">
        <v>1</v>
      </c>
      <c r="AE565">
        <v>0</v>
      </c>
      <c r="AF565">
        <v>0</v>
      </c>
      <c r="AG565">
        <v>19</v>
      </c>
      <c r="AH565">
        <v>0</v>
      </c>
      <c r="AI565">
        <v>367</v>
      </c>
      <c r="AJ565">
        <v>0</v>
      </c>
      <c r="AK565">
        <v>0</v>
      </c>
    </row>
    <row r="566" spans="1:37" x14ac:dyDescent="0.25">
      <c r="A566" t="s">
        <v>667</v>
      </c>
      <c r="B566" t="s">
        <v>929</v>
      </c>
      <c r="C566" t="s">
        <v>712</v>
      </c>
      <c r="E566" t="s">
        <v>302</v>
      </c>
      <c r="F566" t="s">
        <v>303</v>
      </c>
      <c r="G566" t="s">
        <v>3390</v>
      </c>
      <c r="H566" t="s">
        <v>3391</v>
      </c>
      <c r="I566">
        <v>132380</v>
      </c>
      <c r="J566">
        <v>502287</v>
      </c>
      <c r="K566" t="s">
        <v>3392</v>
      </c>
      <c r="L566" t="s">
        <v>3393</v>
      </c>
      <c r="M566" t="s">
        <v>3394</v>
      </c>
      <c r="N566">
        <v>10</v>
      </c>
      <c r="O566" t="s">
        <v>3395</v>
      </c>
      <c r="P566">
        <v>48</v>
      </c>
      <c r="Q566">
        <v>124</v>
      </c>
      <c r="R566">
        <v>45</v>
      </c>
      <c r="S566">
        <v>66</v>
      </c>
      <c r="T566">
        <v>62</v>
      </c>
      <c r="U566">
        <v>52</v>
      </c>
      <c r="V566">
        <v>61</v>
      </c>
      <c r="W566">
        <v>4</v>
      </c>
      <c r="X566">
        <v>2</v>
      </c>
      <c r="Y566">
        <v>0</v>
      </c>
      <c r="Z566">
        <v>6</v>
      </c>
      <c r="AA566">
        <v>32</v>
      </c>
      <c r="AB566">
        <v>0</v>
      </c>
      <c r="AC566">
        <v>4</v>
      </c>
      <c r="AD566">
        <v>0</v>
      </c>
      <c r="AE566">
        <v>0</v>
      </c>
      <c r="AF566">
        <v>0</v>
      </c>
      <c r="AG566">
        <v>22</v>
      </c>
      <c r="AH566">
        <v>0</v>
      </c>
      <c r="AI566">
        <v>0</v>
      </c>
      <c r="AJ566">
        <v>2</v>
      </c>
      <c r="AK566">
        <v>2</v>
      </c>
    </row>
    <row r="567" spans="1:37" x14ac:dyDescent="0.25">
      <c r="A567" t="s">
        <v>957</v>
      </c>
      <c r="C567" t="s">
        <v>1156</v>
      </c>
      <c r="E567" t="s">
        <v>248</v>
      </c>
      <c r="F567" t="s">
        <v>249</v>
      </c>
      <c r="G567" t="s">
        <v>3396</v>
      </c>
      <c r="H567" t="s">
        <v>3397</v>
      </c>
      <c r="I567">
        <v>246226</v>
      </c>
      <c r="J567">
        <v>443139</v>
      </c>
      <c r="K567" t="s">
        <v>3398</v>
      </c>
      <c r="L567" t="s">
        <v>3399</v>
      </c>
      <c r="M567" t="s">
        <v>3400</v>
      </c>
      <c r="N567">
        <v>1</v>
      </c>
      <c r="O567" t="s">
        <v>3401</v>
      </c>
      <c r="P567">
        <v>166</v>
      </c>
      <c r="Q567">
        <v>77</v>
      </c>
      <c r="R567">
        <v>117</v>
      </c>
      <c r="S567">
        <v>147</v>
      </c>
      <c r="T567">
        <v>142</v>
      </c>
      <c r="U567">
        <v>56</v>
      </c>
      <c r="V567">
        <v>156</v>
      </c>
      <c r="W567">
        <v>21</v>
      </c>
      <c r="X567">
        <v>4</v>
      </c>
      <c r="Y567">
        <v>1</v>
      </c>
      <c r="Z567">
        <v>8</v>
      </c>
      <c r="AA567">
        <v>43</v>
      </c>
      <c r="AB567">
        <v>2</v>
      </c>
      <c r="AC567">
        <v>0</v>
      </c>
      <c r="AD567">
        <v>1</v>
      </c>
      <c r="AE567">
        <v>1</v>
      </c>
      <c r="AF567">
        <v>1</v>
      </c>
      <c r="AG567">
        <v>36</v>
      </c>
      <c r="AH567">
        <v>0</v>
      </c>
      <c r="AI567">
        <v>1700</v>
      </c>
      <c r="AJ567">
        <v>4</v>
      </c>
      <c r="AK567">
        <v>3</v>
      </c>
    </row>
    <row r="568" spans="1:37" x14ac:dyDescent="0.25">
      <c r="A568" t="s">
        <v>667</v>
      </c>
      <c r="B568" t="s">
        <v>929</v>
      </c>
      <c r="C568" t="s">
        <v>712</v>
      </c>
      <c r="E568" t="s">
        <v>112</v>
      </c>
      <c r="F568" t="s">
        <v>113</v>
      </c>
      <c r="G568" t="s">
        <v>3402</v>
      </c>
      <c r="H568" t="s">
        <v>3403</v>
      </c>
      <c r="I568">
        <v>134334</v>
      </c>
      <c r="J568">
        <v>458759</v>
      </c>
      <c r="K568" t="s">
        <v>3404</v>
      </c>
      <c r="L568" t="s">
        <v>3405</v>
      </c>
      <c r="M568" t="s">
        <v>113</v>
      </c>
      <c r="N568">
        <v>31</v>
      </c>
      <c r="O568" t="s">
        <v>3406</v>
      </c>
      <c r="P568">
        <v>55</v>
      </c>
      <c r="Q568">
        <v>70</v>
      </c>
      <c r="R568">
        <v>80</v>
      </c>
      <c r="S568">
        <v>49</v>
      </c>
      <c r="T568">
        <v>167</v>
      </c>
      <c r="U568">
        <v>154</v>
      </c>
      <c r="V568">
        <v>61</v>
      </c>
      <c r="W568">
        <v>98</v>
      </c>
      <c r="X568">
        <v>1</v>
      </c>
      <c r="Y568">
        <v>0</v>
      </c>
      <c r="Z568">
        <v>16</v>
      </c>
      <c r="AA568">
        <v>13</v>
      </c>
      <c r="AB568">
        <v>2</v>
      </c>
      <c r="AC568">
        <v>0</v>
      </c>
      <c r="AD568">
        <v>2</v>
      </c>
      <c r="AE568">
        <v>1</v>
      </c>
      <c r="AF568">
        <v>0</v>
      </c>
      <c r="AG568">
        <v>47</v>
      </c>
      <c r="AH568">
        <v>0</v>
      </c>
      <c r="AI568">
        <v>0</v>
      </c>
      <c r="AJ568">
        <v>0</v>
      </c>
      <c r="AK568">
        <v>4</v>
      </c>
    </row>
    <row r="569" spans="1:37" x14ac:dyDescent="0.25">
      <c r="A569" t="s">
        <v>957</v>
      </c>
      <c r="C569" t="s">
        <v>712</v>
      </c>
      <c r="D569" t="s">
        <v>1993</v>
      </c>
      <c r="E569" t="s">
        <v>240</v>
      </c>
      <c r="F569" t="s">
        <v>241</v>
      </c>
      <c r="G569" t="s">
        <v>3407</v>
      </c>
      <c r="H569" t="s">
        <v>3408</v>
      </c>
      <c r="I569">
        <v>156574</v>
      </c>
      <c r="J569">
        <v>431648</v>
      </c>
      <c r="K569" t="s">
        <v>3409</v>
      </c>
      <c r="L569" t="s">
        <v>3410</v>
      </c>
      <c r="M569" t="s">
        <v>241</v>
      </c>
      <c r="N569">
        <v>15</v>
      </c>
      <c r="O569" t="s">
        <v>3411</v>
      </c>
      <c r="P569">
        <v>75</v>
      </c>
      <c r="Q569">
        <v>110</v>
      </c>
      <c r="R569">
        <v>78</v>
      </c>
      <c r="S569">
        <v>86</v>
      </c>
      <c r="T569">
        <v>130</v>
      </c>
      <c r="U569">
        <v>46</v>
      </c>
      <c r="V569">
        <v>58</v>
      </c>
      <c r="W569">
        <v>27</v>
      </c>
      <c r="X569">
        <v>5</v>
      </c>
      <c r="Y569">
        <v>0</v>
      </c>
      <c r="Z569">
        <v>7</v>
      </c>
      <c r="AA569">
        <v>25</v>
      </c>
      <c r="AB569">
        <v>0</v>
      </c>
      <c r="AC569">
        <v>2</v>
      </c>
      <c r="AD569">
        <v>2</v>
      </c>
      <c r="AE569">
        <v>1</v>
      </c>
      <c r="AF569">
        <v>0</v>
      </c>
      <c r="AG569">
        <v>23</v>
      </c>
      <c r="AH569">
        <v>1</v>
      </c>
      <c r="AI569">
        <v>2073</v>
      </c>
      <c r="AJ569">
        <v>4</v>
      </c>
      <c r="AK569">
        <v>2</v>
      </c>
    </row>
    <row r="570" spans="1:37" x14ac:dyDescent="0.25">
      <c r="A570" t="s">
        <v>957</v>
      </c>
      <c r="C570" t="s">
        <v>700</v>
      </c>
      <c r="E570" t="s">
        <v>382</v>
      </c>
      <c r="F570" t="s">
        <v>383</v>
      </c>
      <c r="G570" t="s">
        <v>3412</v>
      </c>
      <c r="H570" t="s">
        <v>3413</v>
      </c>
      <c r="I570">
        <v>81308</v>
      </c>
      <c r="J570">
        <v>449686</v>
      </c>
      <c r="K570" t="s">
        <v>3414</v>
      </c>
      <c r="L570" t="s">
        <v>3415</v>
      </c>
      <c r="M570" t="s">
        <v>383</v>
      </c>
      <c r="N570">
        <v>22</v>
      </c>
      <c r="O570" t="s">
        <v>3416</v>
      </c>
      <c r="P570">
        <v>55</v>
      </c>
      <c r="Q570">
        <v>104</v>
      </c>
      <c r="R570">
        <v>34</v>
      </c>
      <c r="S570">
        <v>47</v>
      </c>
      <c r="T570">
        <v>74</v>
      </c>
      <c r="U570">
        <v>13</v>
      </c>
      <c r="V570">
        <v>42</v>
      </c>
      <c r="W570">
        <v>19</v>
      </c>
      <c r="X570">
        <v>9</v>
      </c>
      <c r="Y570">
        <v>0</v>
      </c>
      <c r="Z570">
        <v>7</v>
      </c>
      <c r="AA570">
        <v>26</v>
      </c>
      <c r="AB570">
        <v>1</v>
      </c>
      <c r="AC570">
        <v>5</v>
      </c>
      <c r="AD570">
        <v>0</v>
      </c>
      <c r="AE570">
        <v>0</v>
      </c>
      <c r="AF570">
        <v>0</v>
      </c>
      <c r="AG570">
        <v>21</v>
      </c>
      <c r="AH570">
        <v>0</v>
      </c>
      <c r="AI570">
        <v>1223</v>
      </c>
      <c r="AJ570">
        <v>5</v>
      </c>
      <c r="AK570">
        <v>0</v>
      </c>
    </row>
    <row r="571" spans="1:37" x14ac:dyDescent="0.25">
      <c r="A571" t="s">
        <v>957</v>
      </c>
      <c r="C571" t="s">
        <v>1156</v>
      </c>
      <c r="E571" t="s">
        <v>406</v>
      </c>
      <c r="F571" t="s">
        <v>407</v>
      </c>
      <c r="G571" t="s">
        <v>3040</v>
      </c>
      <c r="H571" t="s">
        <v>3041</v>
      </c>
      <c r="I571">
        <v>92295</v>
      </c>
      <c r="J571">
        <v>452060</v>
      </c>
      <c r="K571" t="s">
        <v>3417</v>
      </c>
      <c r="L571" t="s">
        <v>3418</v>
      </c>
      <c r="M571" t="s">
        <v>407</v>
      </c>
      <c r="N571">
        <v>13</v>
      </c>
      <c r="O571" t="s">
        <v>3419</v>
      </c>
      <c r="P571">
        <v>67</v>
      </c>
      <c r="Q571">
        <v>117</v>
      </c>
      <c r="R571">
        <v>75</v>
      </c>
      <c r="S571">
        <v>73</v>
      </c>
      <c r="T571">
        <v>126</v>
      </c>
      <c r="U571">
        <v>32</v>
      </c>
      <c r="V571">
        <v>76</v>
      </c>
      <c r="W571">
        <v>27</v>
      </c>
      <c r="X571">
        <v>3</v>
      </c>
      <c r="Y571">
        <v>0</v>
      </c>
      <c r="Z571">
        <v>6</v>
      </c>
      <c r="AA571">
        <v>29</v>
      </c>
      <c r="AB571">
        <v>2</v>
      </c>
      <c r="AC571">
        <v>2</v>
      </c>
      <c r="AD571">
        <v>1</v>
      </c>
      <c r="AE571">
        <v>4</v>
      </c>
      <c r="AF571">
        <v>0</v>
      </c>
      <c r="AG571">
        <v>37</v>
      </c>
      <c r="AH571">
        <v>1</v>
      </c>
      <c r="AI571">
        <v>2049</v>
      </c>
      <c r="AJ571">
        <v>2</v>
      </c>
      <c r="AK571">
        <v>3</v>
      </c>
    </row>
    <row r="572" spans="1:37" x14ac:dyDescent="0.25">
      <c r="A572" t="s">
        <v>957</v>
      </c>
      <c r="C572" t="s">
        <v>1156</v>
      </c>
      <c r="E572" t="s">
        <v>206</v>
      </c>
      <c r="F572" t="s">
        <v>207</v>
      </c>
      <c r="G572" t="s">
        <v>3345</v>
      </c>
      <c r="H572" t="s">
        <v>3346</v>
      </c>
      <c r="I572">
        <v>201652</v>
      </c>
      <c r="J572">
        <v>457802</v>
      </c>
      <c r="K572" t="s">
        <v>3420</v>
      </c>
      <c r="L572" t="s">
        <v>3421</v>
      </c>
      <c r="M572" t="s">
        <v>3349</v>
      </c>
      <c r="N572">
        <v>12</v>
      </c>
      <c r="O572" t="s">
        <v>3422</v>
      </c>
      <c r="P572">
        <v>75</v>
      </c>
      <c r="Q572">
        <v>84</v>
      </c>
      <c r="R572">
        <v>71</v>
      </c>
      <c r="S572">
        <v>61</v>
      </c>
      <c r="T572">
        <v>51</v>
      </c>
      <c r="U572">
        <v>21</v>
      </c>
      <c r="V572">
        <v>52</v>
      </c>
      <c r="W572">
        <v>12</v>
      </c>
      <c r="X572">
        <v>2</v>
      </c>
      <c r="Y572">
        <v>0</v>
      </c>
      <c r="Z572">
        <v>5</v>
      </c>
      <c r="AA572">
        <v>21</v>
      </c>
      <c r="AB572">
        <v>0</v>
      </c>
      <c r="AC572">
        <v>0</v>
      </c>
      <c r="AD572">
        <v>0</v>
      </c>
      <c r="AE572">
        <v>0</v>
      </c>
      <c r="AF572">
        <v>1</v>
      </c>
      <c r="AG572">
        <v>28</v>
      </c>
      <c r="AH572">
        <v>0</v>
      </c>
      <c r="AI572">
        <v>1500</v>
      </c>
      <c r="AJ572">
        <v>0</v>
      </c>
      <c r="AK572">
        <v>2</v>
      </c>
    </row>
    <row r="573" spans="1:37" x14ac:dyDescent="0.25">
      <c r="A573" t="s">
        <v>667</v>
      </c>
      <c r="B573" t="s">
        <v>2735</v>
      </c>
      <c r="C573" t="s">
        <v>712</v>
      </c>
      <c r="E573" t="s">
        <v>558</v>
      </c>
      <c r="F573" t="s">
        <v>559</v>
      </c>
      <c r="G573" t="s">
        <v>3423</v>
      </c>
      <c r="H573" t="s">
        <v>3424</v>
      </c>
      <c r="I573">
        <v>71512</v>
      </c>
      <c r="J573">
        <v>449305</v>
      </c>
      <c r="K573" t="s">
        <v>3425</v>
      </c>
      <c r="L573" t="s">
        <v>3426</v>
      </c>
      <c r="M573" t="s">
        <v>3427</v>
      </c>
      <c r="N573">
        <v>30</v>
      </c>
      <c r="O573" t="s">
        <v>3428</v>
      </c>
      <c r="P573">
        <v>91</v>
      </c>
      <c r="Q573">
        <v>146</v>
      </c>
      <c r="R573">
        <v>32</v>
      </c>
      <c r="S573">
        <v>84</v>
      </c>
      <c r="T573">
        <v>70</v>
      </c>
      <c r="U573">
        <v>20</v>
      </c>
      <c r="V573">
        <v>34</v>
      </c>
      <c r="W573">
        <v>77</v>
      </c>
      <c r="X573">
        <v>3</v>
      </c>
      <c r="Y573">
        <v>0</v>
      </c>
      <c r="Z573">
        <v>5</v>
      </c>
      <c r="AA573">
        <v>14</v>
      </c>
      <c r="AB573">
        <v>0</v>
      </c>
      <c r="AC573">
        <v>0</v>
      </c>
      <c r="AD573">
        <v>1</v>
      </c>
      <c r="AE573">
        <v>2</v>
      </c>
      <c r="AF573">
        <v>0</v>
      </c>
      <c r="AG573">
        <v>31</v>
      </c>
      <c r="AH573">
        <v>0</v>
      </c>
      <c r="AI573">
        <v>10000</v>
      </c>
      <c r="AJ573">
        <v>4</v>
      </c>
      <c r="AK573">
        <v>4</v>
      </c>
    </row>
    <row r="574" spans="1:37" x14ac:dyDescent="0.25">
      <c r="A574" t="s">
        <v>667</v>
      </c>
      <c r="B574" t="s">
        <v>3429</v>
      </c>
      <c r="C574" t="s">
        <v>712</v>
      </c>
      <c r="D574" t="s">
        <v>2253</v>
      </c>
      <c r="E574" t="s">
        <v>144</v>
      </c>
      <c r="F574" t="s">
        <v>145</v>
      </c>
      <c r="G574" t="s">
        <v>3430</v>
      </c>
      <c r="H574" t="s">
        <v>2355</v>
      </c>
      <c r="I574">
        <v>133769</v>
      </c>
      <c r="J574">
        <v>396068</v>
      </c>
      <c r="K574" t="s">
        <v>3431</v>
      </c>
      <c r="L574" t="s">
        <v>3432</v>
      </c>
      <c r="M574" t="s">
        <v>145</v>
      </c>
      <c r="N574">
        <v>5</v>
      </c>
      <c r="O574" t="s">
        <v>3433</v>
      </c>
      <c r="P574">
        <v>219</v>
      </c>
      <c r="Q574">
        <v>99</v>
      </c>
      <c r="R574">
        <v>91</v>
      </c>
      <c r="S574">
        <v>89</v>
      </c>
      <c r="T574">
        <v>209</v>
      </c>
      <c r="U574">
        <v>103</v>
      </c>
      <c r="V574">
        <v>99</v>
      </c>
      <c r="W574">
        <v>14</v>
      </c>
      <c r="X574">
        <v>6</v>
      </c>
      <c r="Y574">
        <v>1</v>
      </c>
      <c r="Z574">
        <v>12</v>
      </c>
      <c r="AA574">
        <v>26</v>
      </c>
      <c r="AB574">
        <v>4</v>
      </c>
      <c r="AC574">
        <v>2</v>
      </c>
      <c r="AD574">
        <v>4</v>
      </c>
      <c r="AE574">
        <v>0</v>
      </c>
      <c r="AF574">
        <v>0</v>
      </c>
      <c r="AG574">
        <v>39</v>
      </c>
      <c r="AH574">
        <v>1</v>
      </c>
      <c r="AI574">
        <v>5405</v>
      </c>
      <c r="AJ574">
        <v>8</v>
      </c>
      <c r="AK574">
        <v>1</v>
      </c>
    </row>
    <row r="575" spans="1:37" x14ac:dyDescent="0.25">
      <c r="A575" t="s">
        <v>957</v>
      </c>
      <c r="C575" t="s">
        <v>1156</v>
      </c>
      <c r="E575" t="s">
        <v>34</v>
      </c>
      <c r="F575" t="s">
        <v>35</v>
      </c>
      <c r="G575" t="s">
        <v>2248</v>
      </c>
      <c r="H575" t="s">
        <v>2249</v>
      </c>
      <c r="I575">
        <v>237584</v>
      </c>
      <c r="J575">
        <v>584403</v>
      </c>
      <c r="K575" t="s">
        <v>3434</v>
      </c>
      <c r="L575" t="s">
        <v>3435</v>
      </c>
      <c r="M575" t="s">
        <v>35</v>
      </c>
      <c r="N575">
        <v>222</v>
      </c>
      <c r="O575" t="s">
        <v>3436</v>
      </c>
      <c r="P575">
        <v>32</v>
      </c>
      <c r="Q575">
        <v>77</v>
      </c>
      <c r="R575">
        <v>92</v>
      </c>
      <c r="S575">
        <v>31</v>
      </c>
      <c r="T575">
        <v>75</v>
      </c>
      <c r="U575">
        <v>64</v>
      </c>
      <c r="V575">
        <v>92</v>
      </c>
      <c r="W575">
        <v>43</v>
      </c>
      <c r="X575">
        <v>4</v>
      </c>
      <c r="Y575">
        <v>0</v>
      </c>
      <c r="Z575">
        <v>10</v>
      </c>
      <c r="AA575">
        <v>25</v>
      </c>
      <c r="AB575">
        <v>2</v>
      </c>
      <c r="AC575">
        <v>2</v>
      </c>
      <c r="AD575">
        <v>0</v>
      </c>
      <c r="AE575">
        <v>2</v>
      </c>
      <c r="AF575">
        <v>2</v>
      </c>
      <c r="AG575">
        <v>42</v>
      </c>
      <c r="AH575">
        <v>1</v>
      </c>
      <c r="AI575">
        <v>1921</v>
      </c>
      <c r="AJ575">
        <v>2</v>
      </c>
      <c r="AK575">
        <v>3</v>
      </c>
    </row>
    <row r="576" spans="1:37" x14ac:dyDescent="0.25">
      <c r="A576" t="s">
        <v>667</v>
      </c>
      <c r="B576" t="s">
        <v>2305</v>
      </c>
      <c r="C576" t="s">
        <v>712</v>
      </c>
      <c r="E576" t="s">
        <v>3237</v>
      </c>
      <c r="I576">
        <v>71234</v>
      </c>
      <c r="J576">
        <v>419526</v>
      </c>
      <c r="K576" t="s">
        <v>3437</v>
      </c>
      <c r="L576" t="s">
        <v>3438</v>
      </c>
      <c r="M576" t="s">
        <v>3439</v>
      </c>
      <c r="N576">
        <v>12</v>
      </c>
      <c r="O576" t="s">
        <v>3440</v>
      </c>
      <c r="P576">
        <v>83</v>
      </c>
      <c r="Q576">
        <v>107</v>
      </c>
      <c r="R576">
        <v>52</v>
      </c>
      <c r="S576">
        <v>75</v>
      </c>
      <c r="T576">
        <v>45</v>
      </c>
      <c r="U576">
        <v>21</v>
      </c>
      <c r="V576">
        <v>35</v>
      </c>
      <c r="W576">
        <v>152</v>
      </c>
      <c r="X576">
        <v>0</v>
      </c>
      <c r="Y576">
        <v>0</v>
      </c>
      <c r="Z576">
        <v>3</v>
      </c>
      <c r="AA576">
        <v>25</v>
      </c>
      <c r="AB576">
        <v>0</v>
      </c>
      <c r="AC576">
        <v>0</v>
      </c>
      <c r="AD576">
        <v>2</v>
      </c>
      <c r="AE576">
        <v>3</v>
      </c>
      <c r="AF576">
        <v>0</v>
      </c>
      <c r="AG576">
        <v>31</v>
      </c>
      <c r="AH576">
        <v>0</v>
      </c>
      <c r="AI576">
        <v>649</v>
      </c>
      <c r="AJ576">
        <v>1</v>
      </c>
      <c r="AK576">
        <v>3</v>
      </c>
    </row>
    <row r="577" spans="1:37" x14ac:dyDescent="0.25">
      <c r="A577" t="s">
        <v>957</v>
      </c>
      <c r="C577" t="s">
        <v>1156</v>
      </c>
      <c r="E577" t="s">
        <v>376</v>
      </c>
      <c r="F577" t="s">
        <v>377</v>
      </c>
      <c r="G577" t="s">
        <v>3441</v>
      </c>
      <c r="H577" t="s">
        <v>3442</v>
      </c>
      <c r="I577">
        <v>84807</v>
      </c>
      <c r="J577">
        <v>418634</v>
      </c>
      <c r="K577" t="s">
        <v>3443</v>
      </c>
      <c r="L577" t="s">
        <v>3444</v>
      </c>
      <c r="M577" t="s">
        <v>3442</v>
      </c>
      <c r="N577">
        <v>0</v>
      </c>
      <c r="O577" t="s">
        <v>3445</v>
      </c>
      <c r="P577">
        <v>119</v>
      </c>
      <c r="Q577">
        <v>93</v>
      </c>
      <c r="R577">
        <v>34</v>
      </c>
      <c r="S577">
        <v>77</v>
      </c>
      <c r="T577">
        <v>57</v>
      </c>
      <c r="U577">
        <v>29</v>
      </c>
      <c r="V577">
        <v>53</v>
      </c>
      <c r="W577">
        <v>42</v>
      </c>
      <c r="X577">
        <v>5</v>
      </c>
      <c r="Y577">
        <v>1</v>
      </c>
      <c r="Z577">
        <v>0</v>
      </c>
      <c r="AA577">
        <v>17</v>
      </c>
      <c r="AB577">
        <v>1</v>
      </c>
      <c r="AC577">
        <v>1</v>
      </c>
      <c r="AD577">
        <v>1</v>
      </c>
      <c r="AE577">
        <v>1</v>
      </c>
      <c r="AF577">
        <v>1</v>
      </c>
      <c r="AG577">
        <v>35</v>
      </c>
      <c r="AH577">
        <v>0</v>
      </c>
      <c r="AI577">
        <v>1127</v>
      </c>
      <c r="AJ577">
        <v>0</v>
      </c>
      <c r="AK577">
        <v>1</v>
      </c>
    </row>
    <row r="578" spans="1:37" x14ac:dyDescent="0.25">
      <c r="A578" t="s">
        <v>667</v>
      </c>
      <c r="B578" t="s">
        <v>951</v>
      </c>
      <c r="C578" t="s">
        <v>712</v>
      </c>
      <c r="E578" t="s">
        <v>28</v>
      </c>
      <c r="F578" t="s">
        <v>29</v>
      </c>
      <c r="G578" t="s">
        <v>3446</v>
      </c>
      <c r="H578" t="s">
        <v>3447</v>
      </c>
      <c r="I578">
        <v>31306</v>
      </c>
      <c r="J578">
        <v>387711</v>
      </c>
      <c r="K578" t="s">
        <v>3448</v>
      </c>
      <c r="L578" t="s">
        <v>3449</v>
      </c>
      <c r="M578" t="s">
        <v>29</v>
      </c>
      <c r="N578">
        <v>17</v>
      </c>
      <c r="O578" t="s">
        <v>3450</v>
      </c>
      <c r="P578">
        <v>61</v>
      </c>
      <c r="Q578">
        <v>67</v>
      </c>
      <c r="R578">
        <v>45</v>
      </c>
      <c r="S578">
        <v>21</v>
      </c>
      <c r="T578">
        <v>27</v>
      </c>
      <c r="U578">
        <v>20</v>
      </c>
      <c r="V578">
        <v>75</v>
      </c>
      <c r="W578">
        <v>44</v>
      </c>
      <c r="X578">
        <v>2</v>
      </c>
      <c r="Y578">
        <v>0</v>
      </c>
      <c r="Z578">
        <v>0</v>
      </c>
      <c r="AA578">
        <v>21</v>
      </c>
      <c r="AB578">
        <v>0</v>
      </c>
      <c r="AC578">
        <v>0</v>
      </c>
      <c r="AD578">
        <v>0</v>
      </c>
      <c r="AE578">
        <v>3</v>
      </c>
      <c r="AF578">
        <v>1</v>
      </c>
      <c r="AG578">
        <v>19</v>
      </c>
      <c r="AH578">
        <v>0</v>
      </c>
      <c r="AI578">
        <v>407</v>
      </c>
      <c r="AJ578">
        <v>1</v>
      </c>
      <c r="AK578">
        <v>0</v>
      </c>
    </row>
    <row r="579" spans="1:37" x14ac:dyDescent="0.25">
      <c r="A579" t="s">
        <v>667</v>
      </c>
      <c r="B579" t="s">
        <v>929</v>
      </c>
      <c r="C579" t="s">
        <v>712</v>
      </c>
      <c r="E579" t="s">
        <v>142</v>
      </c>
      <c r="F579" t="s">
        <v>143</v>
      </c>
      <c r="G579" t="s">
        <v>756</v>
      </c>
      <c r="H579" t="s">
        <v>757</v>
      </c>
      <c r="I579">
        <v>149476</v>
      </c>
      <c r="J579">
        <v>415123</v>
      </c>
      <c r="K579" t="s">
        <v>3451</v>
      </c>
      <c r="L579" t="s">
        <v>3452</v>
      </c>
      <c r="M579" t="s">
        <v>3453</v>
      </c>
      <c r="N579">
        <v>61</v>
      </c>
      <c r="O579" t="s">
        <v>3454</v>
      </c>
      <c r="P579">
        <v>48</v>
      </c>
      <c r="Q579">
        <v>54</v>
      </c>
      <c r="R579">
        <v>27</v>
      </c>
      <c r="S579">
        <v>64</v>
      </c>
      <c r="T579">
        <v>58</v>
      </c>
      <c r="U579">
        <v>25</v>
      </c>
      <c r="V579">
        <v>38</v>
      </c>
      <c r="W579">
        <v>14</v>
      </c>
      <c r="X579">
        <v>2</v>
      </c>
      <c r="Y579">
        <v>0</v>
      </c>
      <c r="Z579">
        <v>5</v>
      </c>
      <c r="AA579">
        <v>33</v>
      </c>
      <c r="AB579">
        <v>0</v>
      </c>
      <c r="AC579">
        <v>0</v>
      </c>
      <c r="AD579">
        <v>2</v>
      </c>
      <c r="AE579">
        <v>1</v>
      </c>
      <c r="AF579">
        <v>0</v>
      </c>
      <c r="AG579">
        <v>17</v>
      </c>
      <c r="AH579">
        <v>0</v>
      </c>
      <c r="AI579">
        <v>0</v>
      </c>
      <c r="AJ579">
        <v>4</v>
      </c>
      <c r="AK579">
        <v>0</v>
      </c>
    </row>
    <row r="580" spans="1:37" x14ac:dyDescent="0.25">
      <c r="A580" t="s">
        <v>957</v>
      </c>
      <c r="C580" t="s">
        <v>1156</v>
      </c>
      <c r="E580" t="s">
        <v>983</v>
      </c>
      <c r="F580" t="s">
        <v>3455</v>
      </c>
      <c r="G580" t="s">
        <v>3456</v>
      </c>
      <c r="H580" t="s">
        <v>3457</v>
      </c>
      <c r="I580">
        <v>164890</v>
      </c>
      <c r="J580">
        <v>540349</v>
      </c>
      <c r="K580" t="s">
        <v>3458</v>
      </c>
      <c r="L580" t="s">
        <v>3459</v>
      </c>
      <c r="M580" t="s">
        <v>3457</v>
      </c>
      <c r="N580">
        <v>40</v>
      </c>
      <c r="O580" t="s">
        <v>3460</v>
      </c>
      <c r="P580">
        <v>149</v>
      </c>
      <c r="Q580">
        <v>52</v>
      </c>
      <c r="R580">
        <v>20</v>
      </c>
      <c r="S580">
        <v>60</v>
      </c>
      <c r="T580">
        <v>41</v>
      </c>
      <c r="U580">
        <v>23</v>
      </c>
      <c r="V580">
        <v>38</v>
      </c>
      <c r="W580">
        <v>97</v>
      </c>
      <c r="X580">
        <v>1</v>
      </c>
      <c r="Y580">
        <v>0</v>
      </c>
      <c r="Z580">
        <v>1</v>
      </c>
      <c r="AA580">
        <v>13</v>
      </c>
      <c r="AB580">
        <v>1</v>
      </c>
      <c r="AC580">
        <v>2</v>
      </c>
      <c r="AD580">
        <v>1</v>
      </c>
      <c r="AE580">
        <v>2</v>
      </c>
      <c r="AF580">
        <v>1</v>
      </c>
      <c r="AG580">
        <v>39</v>
      </c>
      <c r="AH580">
        <v>1</v>
      </c>
      <c r="AI580">
        <v>1047</v>
      </c>
      <c r="AJ580">
        <v>0</v>
      </c>
      <c r="AK580">
        <v>0</v>
      </c>
    </row>
    <row r="581" spans="1:37" x14ac:dyDescent="0.25">
      <c r="A581" t="s">
        <v>957</v>
      </c>
      <c r="C581" t="s">
        <v>1156</v>
      </c>
      <c r="E581" t="s">
        <v>502</v>
      </c>
      <c r="F581" t="s">
        <v>503</v>
      </c>
      <c r="G581" t="s">
        <v>3461</v>
      </c>
      <c r="H581" t="s">
        <v>3462</v>
      </c>
      <c r="I581">
        <v>175619</v>
      </c>
      <c r="J581">
        <v>363894</v>
      </c>
      <c r="K581" t="s">
        <v>3463</v>
      </c>
      <c r="L581" t="s">
        <v>3464</v>
      </c>
      <c r="M581" t="s">
        <v>3465</v>
      </c>
      <c r="N581">
        <v>3</v>
      </c>
      <c r="O581" t="s">
        <v>3466</v>
      </c>
      <c r="P581">
        <v>83</v>
      </c>
      <c r="Q581">
        <v>91</v>
      </c>
      <c r="R581">
        <v>32</v>
      </c>
      <c r="S581">
        <v>64</v>
      </c>
      <c r="T581">
        <v>67</v>
      </c>
      <c r="U581">
        <v>16</v>
      </c>
      <c r="V581">
        <v>110</v>
      </c>
      <c r="W581">
        <v>5</v>
      </c>
      <c r="X581">
        <v>1</v>
      </c>
      <c r="Y581">
        <v>1</v>
      </c>
      <c r="Z581">
        <v>5</v>
      </c>
      <c r="AA581">
        <v>19</v>
      </c>
      <c r="AB581">
        <v>1</v>
      </c>
      <c r="AC581">
        <v>3</v>
      </c>
      <c r="AD581">
        <v>0</v>
      </c>
      <c r="AE581">
        <v>1</v>
      </c>
      <c r="AF581">
        <v>0</v>
      </c>
      <c r="AG581">
        <v>20</v>
      </c>
      <c r="AH581">
        <v>0</v>
      </c>
      <c r="AI581">
        <v>1803</v>
      </c>
      <c r="AJ581">
        <v>1</v>
      </c>
      <c r="AK581">
        <v>1</v>
      </c>
    </row>
    <row r="582" spans="1:37" x14ac:dyDescent="0.25">
      <c r="A582" t="s">
        <v>667</v>
      </c>
      <c r="B582" t="s">
        <v>929</v>
      </c>
      <c r="C582" t="s">
        <v>712</v>
      </c>
      <c r="E582" t="s">
        <v>34</v>
      </c>
      <c r="F582" t="s">
        <v>35</v>
      </c>
      <c r="G582" t="s">
        <v>3467</v>
      </c>
      <c r="H582" t="s">
        <v>2711</v>
      </c>
      <c r="I582">
        <v>233954</v>
      </c>
      <c r="J582">
        <v>582099</v>
      </c>
      <c r="K582" t="s">
        <v>3468</v>
      </c>
      <c r="L582" t="s">
        <v>3469</v>
      </c>
      <c r="M582" t="s">
        <v>35</v>
      </c>
      <c r="N582">
        <v>415</v>
      </c>
      <c r="O582" t="s">
        <v>3470</v>
      </c>
      <c r="P582">
        <v>19</v>
      </c>
      <c r="Q582">
        <v>11</v>
      </c>
      <c r="R582">
        <v>69</v>
      </c>
      <c r="S582">
        <v>35</v>
      </c>
      <c r="T582">
        <v>107</v>
      </c>
      <c r="U582">
        <v>66</v>
      </c>
      <c r="V582">
        <v>39</v>
      </c>
      <c r="W582">
        <v>23</v>
      </c>
      <c r="X582">
        <v>2</v>
      </c>
      <c r="Y582">
        <v>0</v>
      </c>
      <c r="Z582">
        <v>10</v>
      </c>
      <c r="AA582">
        <v>1</v>
      </c>
      <c r="AB582">
        <v>0</v>
      </c>
      <c r="AC582">
        <v>2</v>
      </c>
      <c r="AD582">
        <v>1</v>
      </c>
      <c r="AE582">
        <v>1</v>
      </c>
      <c r="AF582">
        <v>0</v>
      </c>
      <c r="AG582">
        <v>16</v>
      </c>
      <c r="AH582">
        <v>1</v>
      </c>
      <c r="AI582">
        <v>0</v>
      </c>
      <c r="AJ582">
        <v>3</v>
      </c>
      <c r="AK582">
        <v>0</v>
      </c>
    </row>
    <row r="583" spans="1:37" x14ac:dyDescent="0.25">
      <c r="A583" t="s">
        <v>957</v>
      </c>
      <c r="C583" t="s">
        <v>1156</v>
      </c>
      <c r="E583" t="s">
        <v>298</v>
      </c>
      <c r="F583" t="s">
        <v>299</v>
      </c>
      <c r="G583" t="s">
        <v>3471</v>
      </c>
      <c r="H583" t="s">
        <v>3472</v>
      </c>
      <c r="I583">
        <v>107632</v>
      </c>
      <c r="J583">
        <v>509257</v>
      </c>
      <c r="K583" t="s">
        <v>3473</v>
      </c>
      <c r="L583" t="s">
        <v>3474</v>
      </c>
      <c r="M583" t="s">
        <v>3475</v>
      </c>
      <c r="N583">
        <v>17</v>
      </c>
      <c r="O583" t="s">
        <v>3476</v>
      </c>
      <c r="P583">
        <v>118</v>
      </c>
      <c r="Q583">
        <v>73</v>
      </c>
      <c r="R583">
        <v>61</v>
      </c>
      <c r="S583">
        <v>130</v>
      </c>
      <c r="T583">
        <v>126</v>
      </c>
      <c r="U583">
        <v>56</v>
      </c>
      <c r="V583">
        <v>43</v>
      </c>
      <c r="W583">
        <v>2</v>
      </c>
      <c r="X583">
        <v>5</v>
      </c>
      <c r="Y583">
        <v>0</v>
      </c>
      <c r="Z583">
        <v>10</v>
      </c>
      <c r="AA583">
        <v>31</v>
      </c>
      <c r="AB583">
        <v>4</v>
      </c>
      <c r="AC583">
        <v>4</v>
      </c>
      <c r="AD583">
        <v>1</v>
      </c>
      <c r="AE583">
        <v>0</v>
      </c>
      <c r="AF583">
        <v>1</v>
      </c>
      <c r="AG583">
        <v>27</v>
      </c>
      <c r="AH583">
        <v>2</v>
      </c>
      <c r="AI583">
        <v>1750</v>
      </c>
      <c r="AJ583">
        <v>1</v>
      </c>
      <c r="AK583">
        <v>2</v>
      </c>
    </row>
    <row r="584" spans="1:37" x14ac:dyDescent="0.25">
      <c r="A584" t="s">
        <v>667</v>
      </c>
      <c r="B584" t="s">
        <v>929</v>
      </c>
      <c r="C584" t="s">
        <v>712</v>
      </c>
      <c r="E584" t="s">
        <v>118</v>
      </c>
      <c r="F584" t="s">
        <v>119</v>
      </c>
      <c r="G584" t="s">
        <v>1520</v>
      </c>
      <c r="H584" t="s">
        <v>1521</v>
      </c>
      <c r="I584">
        <v>120159</v>
      </c>
      <c r="J584">
        <v>489322</v>
      </c>
      <c r="K584" t="s">
        <v>3477</v>
      </c>
      <c r="L584" t="s">
        <v>3478</v>
      </c>
      <c r="M584" t="s">
        <v>119</v>
      </c>
      <c r="N584" t="s">
        <v>3479</v>
      </c>
      <c r="O584" t="s">
        <v>3480</v>
      </c>
      <c r="P584">
        <v>14</v>
      </c>
      <c r="Q584">
        <v>49</v>
      </c>
      <c r="R584">
        <v>54</v>
      </c>
      <c r="S584">
        <v>23</v>
      </c>
      <c r="T584">
        <v>91</v>
      </c>
      <c r="U584">
        <v>123</v>
      </c>
      <c r="V584">
        <v>65</v>
      </c>
      <c r="W584">
        <v>2</v>
      </c>
      <c r="X584">
        <v>3</v>
      </c>
      <c r="Y584">
        <v>0</v>
      </c>
      <c r="Z584">
        <v>17</v>
      </c>
      <c r="AA584">
        <v>6</v>
      </c>
      <c r="AB584">
        <v>4</v>
      </c>
      <c r="AC584">
        <v>1</v>
      </c>
      <c r="AD584">
        <v>1</v>
      </c>
      <c r="AE584">
        <v>0</v>
      </c>
      <c r="AF584">
        <v>0</v>
      </c>
      <c r="AG584">
        <v>41</v>
      </c>
      <c r="AH584">
        <v>2</v>
      </c>
      <c r="AI584">
        <v>0</v>
      </c>
      <c r="AJ584">
        <v>3</v>
      </c>
      <c r="AK584">
        <v>2</v>
      </c>
    </row>
    <row r="585" spans="1:37" x14ac:dyDescent="0.25">
      <c r="A585" t="s">
        <v>957</v>
      </c>
      <c r="C585" t="s">
        <v>1156</v>
      </c>
      <c r="E585" t="s">
        <v>188</v>
      </c>
      <c r="F585" t="s">
        <v>189</v>
      </c>
      <c r="G585" t="s">
        <v>3481</v>
      </c>
      <c r="H585" t="s">
        <v>3482</v>
      </c>
      <c r="I585">
        <v>240786</v>
      </c>
      <c r="J585">
        <v>484844</v>
      </c>
      <c r="K585" t="s">
        <v>3483</v>
      </c>
      <c r="L585" t="s">
        <v>3484</v>
      </c>
      <c r="M585" t="s">
        <v>189</v>
      </c>
      <c r="N585">
        <v>20</v>
      </c>
      <c r="O585" t="s">
        <v>3485</v>
      </c>
      <c r="P585">
        <v>127</v>
      </c>
      <c r="Q585">
        <v>111</v>
      </c>
      <c r="R585">
        <v>78</v>
      </c>
      <c r="S585">
        <v>88</v>
      </c>
      <c r="T585">
        <v>89</v>
      </c>
      <c r="U585">
        <v>33</v>
      </c>
      <c r="V585">
        <v>70</v>
      </c>
      <c r="W585">
        <v>36</v>
      </c>
      <c r="X585">
        <v>0</v>
      </c>
      <c r="Y585">
        <v>0</v>
      </c>
      <c r="Z585">
        <v>1</v>
      </c>
      <c r="AA585">
        <v>20</v>
      </c>
      <c r="AB585">
        <v>0</v>
      </c>
      <c r="AC585">
        <v>2</v>
      </c>
      <c r="AD585">
        <v>0</v>
      </c>
      <c r="AE585">
        <v>0</v>
      </c>
      <c r="AF585">
        <v>0</v>
      </c>
      <c r="AG585">
        <v>15</v>
      </c>
      <c r="AH585">
        <v>0</v>
      </c>
      <c r="AI585">
        <v>2400</v>
      </c>
      <c r="AJ585">
        <v>2</v>
      </c>
      <c r="AK585">
        <v>2</v>
      </c>
    </row>
    <row r="586" spans="1:37" x14ac:dyDescent="0.25">
      <c r="A586" t="s">
        <v>667</v>
      </c>
      <c r="B586" t="s">
        <v>945</v>
      </c>
      <c r="C586" t="s">
        <v>712</v>
      </c>
      <c r="E586" t="s">
        <v>436</v>
      </c>
      <c r="F586" t="s">
        <v>437</v>
      </c>
      <c r="G586" t="s">
        <v>3486</v>
      </c>
      <c r="H586" t="s">
        <v>3487</v>
      </c>
      <c r="I586">
        <v>263510</v>
      </c>
      <c r="J586">
        <v>569865</v>
      </c>
      <c r="K586" t="s">
        <v>3488</v>
      </c>
      <c r="L586" t="s">
        <v>3489</v>
      </c>
      <c r="M586" t="s">
        <v>3487</v>
      </c>
      <c r="N586">
        <v>2</v>
      </c>
      <c r="O586" t="s">
        <v>1005</v>
      </c>
      <c r="P586">
        <v>37</v>
      </c>
      <c r="Q586">
        <v>111</v>
      </c>
      <c r="R586">
        <v>61</v>
      </c>
      <c r="S586">
        <v>9</v>
      </c>
      <c r="T586">
        <v>26</v>
      </c>
      <c r="U586">
        <v>18</v>
      </c>
      <c r="V586">
        <v>114</v>
      </c>
      <c r="W586">
        <v>13</v>
      </c>
      <c r="X586">
        <v>1</v>
      </c>
      <c r="Y586">
        <v>0</v>
      </c>
      <c r="Z586">
        <v>2</v>
      </c>
      <c r="AA586">
        <v>0</v>
      </c>
      <c r="AB586">
        <v>0</v>
      </c>
      <c r="AC586">
        <v>1</v>
      </c>
      <c r="AD586">
        <v>0</v>
      </c>
      <c r="AE586">
        <v>3</v>
      </c>
      <c r="AF586">
        <v>0</v>
      </c>
      <c r="AG586">
        <v>18</v>
      </c>
      <c r="AH586">
        <v>0</v>
      </c>
      <c r="AI586">
        <v>420</v>
      </c>
      <c r="AJ586">
        <v>3</v>
      </c>
      <c r="AK586">
        <v>3</v>
      </c>
    </row>
    <row r="587" spans="1:37" x14ac:dyDescent="0.25">
      <c r="A587" t="s">
        <v>667</v>
      </c>
      <c r="B587" t="s">
        <v>929</v>
      </c>
      <c r="C587" t="s">
        <v>712</v>
      </c>
      <c r="E587" t="s">
        <v>312</v>
      </c>
      <c r="F587" t="s">
        <v>313</v>
      </c>
      <c r="G587" t="s">
        <v>3490</v>
      </c>
      <c r="H587" t="s">
        <v>3491</v>
      </c>
      <c r="I587">
        <v>141077</v>
      </c>
      <c r="J587">
        <v>471253</v>
      </c>
      <c r="K587" t="s">
        <v>3492</v>
      </c>
      <c r="L587" t="s">
        <v>3493</v>
      </c>
      <c r="M587" t="s">
        <v>313</v>
      </c>
      <c r="N587">
        <v>31</v>
      </c>
      <c r="O587" t="s">
        <v>3494</v>
      </c>
      <c r="P587">
        <v>21</v>
      </c>
      <c r="Q587">
        <v>81</v>
      </c>
      <c r="R587">
        <v>38</v>
      </c>
      <c r="S587">
        <v>26</v>
      </c>
      <c r="T587">
        <v>84</v>
      </c>
      <c r="U587">
        <v>56</v>
      </c>
      <c r="V587">
        <v>57</v>
      </c>
      <c r="W587">
        <v>17</v>
      </c>
      <c r="X587">
        <v>2</v>
      </c>
      <c r="Y587">
        <v>0</v>
      </c>
      <c r="Z587">
        <v>8</v>
      </c>
      <c r="AA587">
        <v>12</v>
      </c>
      <c r="AB587">
        <v>1</v>
      </c>
      <c r="AC587">
        <v>0</v>
      </c>
      <c r="AD587">
        <v>1</v>
      </c>
      <c r="AE587">
        <v>1</v>
      </c>
      <c r="AF587">
        <v>2</v>
      </c>
      <c r="AG587">
        <v>36</v>
      </c>
      <c r="AH587">
        <v>0</v>
      </c>
      <c r="AI587">
        <v>0</v>
      </c>
      <c r="AJ587">
        <v>4</v>
      </c>
      <c r="AK587">
        <v>0</v>
      </c>
    </row>
    <row r="588" spans="1:37" x14ac:dyDescent="0.25">
      <c r="A588" t="s">
        <v>667</v>
      </c>
      <c r="B588" t="s">
        <v>951</v>
      </c>
      <c r="C588" t="s">
        <v>712</v>
      </c>
      <c r="E588" t="s">
        <v>32</v>
      </c>
      <c r="F588" t="s">
        <v>33</v>
      </c>
      <c r="G588" t="s">
        <v>3495</v>
      </c>
      <c r="H588" t="s">
        <v>3496</v>
      </c>
      <c r="I588">
        <v>133726</v>
      </c>
      <c r="J588">
        <v>410924</v>
      </c>
      <c r="K588" t="s">
        <v>3497</v>
      </c>
      <c r="L588" t="s">
        <v>3498</v>
      </c>
      <c r="M588" t="s">
        <v>33</v>
      </c>
      <c r="N588">
        <v>4</v>
      </c>
      <c r="O588" t="s">
        <v>3499</v>
      </c>
      <c r="P588">
        <v>59</v>
      </c>
      <c r="Q588">
        <v>94</v>
      </c>
      <c r="R588">
        <v>39</v>
      </c>
      <c r="S588">
        <v>32</v>
      </c>
      <c r="T588">
        <v>46</v>
      </c>
      <c r="U588">
        <v>21</v>
      </c>
      <c r="V588">
        <v>65</v>
      </c>
      <c r="W588">
        <v>16</v>
      </c>
      <c r="X588">
        <v>3</v>
      </c>
      <c r="Y588">
        <v>0</v>
      </c>
      <c r="Z588">
        <v>1</v>
      </c>
      <c r="AA588">
        <v>27</v>
      </c>
      <c r="AB588">
        <v>0</v>
      </c>
      <c r="AC588">
        <v>3</v>
      </c>
      <c r="AD588">
        <v>0</v>
      </c>
      <c r="AE588">
        <v>4</v>
      </c>
      <c r="AF588">
        <v>0</v>
      </c>
      <c r="AG588">
        <v>19</v>
      </c>
      <c r="AH588">
        <v>1</v>
      </c>
      <c r="AI588">
        <v>433</v>
      </c>
      <c r="AJ588">
        <v>2</v>
      </c>
      <c r="AK588">
        <v>1</v>
      </c>
    </row>
    <row r="589" spans="1:37" x14ac:dyDescent="0.25">
      <c r="A589" t="s">
        <v>667</v>
      </c>
      <c r="B589" t="s">
        <v>951</v>
      </c>
      <c r="C589" t="s">
        <v>700</v>
      </c>
      <c r="E589" t="s">
        <v>438</v>
      </c>
      <c r="F589" t="s">
        <v>439</v>
      </c>
      <c r="G589" t="s">
        <v>3500</v>
      </c>
      <c r="H589" t="s">
        <v>3501</v>
      </c>
      <c r="I589">
        <v>161216</v>
      </c>
      <c r="J589">
        <v>388675</v>
      </c>
      <c r="K589" t="s">
        <v>3502</v>
      </c>
      <c r="L589" t="s">
        <v>3503</v>
      </c>
      <c r="M589" t="s">
        <v>439</v>
      </c>
      <c r="N589">
        <v>1</v>
      </c>
      <c r="O589" t="s">
        <v>3504</v>
      </c>
      <c r="P589">
        <v>100</v>
      </c>
      <c r="Q589">
        <v>106</v>
      </c>
      <c r="R589">
        <v>69</v>
      </c>
      <c r="S589">
        <v>188</v>
      </c>
      <c r="T589">
        <v>170</v>
      </c>
      <c r="U589">
        <v>59</v>
      </c>
      <c r="V589">
        <v>70</v>
      </c>
      <c r="W589">
        <v>12</v>
      </c>
      <c r="X589">
        <v>10</v>
      </c>
      <c r="Y589">
        <v>8</v>
      </c>
      <c r="Z589">
        <v>8</v>
      </c>
      <c r="AA589">
        <v>51</v>
      </c>
      <c r="AB589">
        <v>4</v>
      </c>
      <c r="AC589">
        <v>8</v>
      </c>
      <c r="AD589">
        <v>0</v>
      </c>
      <c r="AE589">
        <v>1</v>
      </c>
      <c r="AF589">
        <v>1</v>
      </c>
      <c r="AG589">
        <v>15</v>
      </c>
      <c r="AH589">
        <v>0</v>
      </c>
      <c r="AI589">
        <v>880</v>
      </c>
      <c r="AJ589">
        <v>3</v>
      </c>
      <c r="AK589">
        <v>4</v>
      </c>
    </row>
    <row r="590" spans="1:37" x14ac:dyDescent="0.25">
      <c r="A590" t="s">
        <v>957</v>
      </c>
      <c r="C590" t="s">
        <v>700</v>
      </c>
      <c r="E590" t="s">
        <v>350</v>
      </c>
      <c r="F590" t="s">
        <v>351</v>
      </c>
      <c r="G590" t="s">
        <v>3505</v>
      </c>
      <c r="H590" t="s">
        <v>3506</v>
      </c>
      <c r="I590">
        <v>105268</v>
      </c>
      <c r="J590">
        <v>424892</v>
      </c>
      <c r="K590" t="s">
        <v>3507</v>
      </c>
      <c r="L590" t="s">
        <v>3508</v>
      </c>
      <c r="M590" t="s">
        <v>351</v>
      </c>
      <c r="N590">
        <v>6</v>
      </c>
      <c r="O590" t="s">
        <v>3509</v>
      </c>
      <c r="P590">
        <v>39</v>
      </c>
      <c r="Q590">
        <v>50</v>
      </c>
      <c r="R590">
        <v>43</v>
      </c>
      <c r="S590">
        <v>75</v>
      </c>
      <c r="T590">
        <v>74</v>
      </c>
      <c r="U590">
        <v>53</v>
      </c>
      <c r="V590">
        <v>39</v>
      </c>
      <c r="W590">
        <v>32</v>
      </c>
      <c r="X590">
        <v>4</v>
      </c>
      <c r="Y590">
        <v>0</v>
      </c>
      <c r="Z590">
        <v>3</v>
      </c>
      <c r="AA590">
        <v>15</v>
      </c>
      <c r="AB590">
        <v>4</v>
      </c>
      <c r="AC590">
        <v>2</v>
      </c>
      <c r="AD590">
        <v>2</v>
      </c>
      <c r="AE590">
        <v>1</v>
      </c>
      <c r="AF590">
        <v>1</v>
      </c>
      <c r="AG590">
        <v>26</v>
      </c>
      <c r="AH590">
        <v>0</v>
      </c>
      <c r="AI590">
        <v>1406</v>
      </c>
      <c r="AJ590">
        <v>1</v>
      </c>
      <c r="AK590">
        <v>1</v>
      </c>
    </row>
    <row r="591" spans="1:37" x14ac:dyDescent="0.25">
      <c r="A591" t="s">
        <v>667</v>
      </c>
      <c r="B591" t="s">
        <v>1006</v>
      </c>
      <c r="C591" t="s">
        <v>712</v>
      </c>
      <c r="E591" t="s">
        <v>302</v>
      </c>
      <c r="F591" t="s">
        <v>303</v>
      </c>
      <c r="G591" t="s">
        <v>3510</v>
      </c>
      <c r="H591" t="s">
        <v>3511</v>
      </c>
      <c r="I591">
        <v>132648</v>
      </c>
      <c r="J591">
        <v>501187</v>
      </c>
      <c r="K591" t="s">
        <v>3512</v>
      </c>
      <c r="L591" t="s">
        <v>3513</v>
      </c>
      <c r="M591" t="s">
        <v>3130</v>
      </c>
      <c r="N591">
        <v>4</v>
      </c>
      <c r="O591" t="s">
        <v>3514</v>
      </c>
      <c r="P591">
        <v>157</v>
      </c>
      <c r="Q591">
        <v>261</v>
      </c>
      <c r="R591">
        <v>145</v>
      </c>
      <c r="S591">
        <v>51</v>
      </c>
      <c r="T591">
        <v>16</v>
      </c>
      <c r="U591">
        <v>25</v>
      </c>
      <c r="V591">
        <v>9</v>
      </c>
      <c r="W591">
        <v>5</v>
      </c>
      <c r="X591">
        <v>18</v>
      </c>
      <c r="Y591">
        <v>25</v>
      </c>
      <c r="Z591">
        <v>0</v>
      </c>
      <c r="AA591">
        <v>25</v>
      </c>
      <c r="AB591">
        <v>0</v>
      </c>
      <c r="AC591">
        <v>1</v>
      </c>
      <c r="AD591">
        <v>0</v>
      </c>
      <c r="AE591">
        <v>0</v>
      </c>
      <c r="AF591">
        <v>0</v>
      </c>
      <c r="AG591">
        <v>0</v>
      </c>
      <c r="AH591">
        <v>0</v>
      </c>
      <c r="AI591">
        <v>2150</v>
      </c>
      <c r="AJ591">
        <v>10</v>
      </c>
      <c r="AK591">
        <v>10</v>
      </c>
    </row>
    <row r="592" spans="1:37" x14ac:dyDescent="0.25">
      <c r="A592" t="s">
        <v>957</v>
      </c>
      <c r="C592" t="s">
        <v>1156</v>
      </c>
      <c r="E592" t="s">
        <v>118</v>
      </c>
      <c r="F592" t="s">
        <v>119</v>
      </c>
      <c r="G592" t="s">
        <v>978</v>
      </c>
      <c r="H592" t="s">
        <v>979</v>
      </c>
      <c r="I592">
        <v>121236</v>
      </c>
      <c r="J592">
        <v>484695</v>
      </c>
      <c r="K592" t="s">
        <v>3512</v>
      </c>
      <c r="L592" t="s">
        <v>3515</v>
      </c>
      <c r="M592" t="s">
        <v>119</v>
      </c>
      <c r="N592">
        <v>223</v>
      </c>
      <c r="O592" t="s">
        <v>3516</v>
      </c>
      <c r="P592">
        <v>18</v>
      </c>
      <c r="Q592">
        <v>27</v>
      </c>
      <c r="R592">
        <v>74</v>
      </c>
      <c r="S592">
        <v>55</v>
      </c>
      <c r="T592">
        <v>105</v>
      </c>
      <c r="U592">
        <v>63</v>
      </c>
      <c r="V592">
        <v>55</v>
      </c>
      <c r="W592">
        <v>3</v>
      </c>
      <c r="X592">
        <v>8</v>
      </c>
      <c r="Y592">
        <v>0</v>
      </c>
      <c r="Z592">
        <v>6</v>
      </c>
      <c r="AA592">
        <v>11</v>
      </c>
      <c r="AB592">
        <v>3</v>
      </c>
      <c r="AC592">
        <v>0</v>
      </c>
      <c r="AD592">
        <v>1</v>
      </c>
      <c r="AE592">
        <v>1</v>
      </c>
      <c r="AF592">
        <v>0</v>
      </c>
      <c r="AG592">
        <v>35</v>
      </c>
      <c r="AH592">
        <v>0</v>
      </c>
      <c r="AI592">
        <v>2500</v>
      </c>
      <c r="AJ592">
        <v>2</v>
      </c>
      <c r="AK592">
        <v>3</v>
      </c>
    </row>
    <row r="593" spans="1:37" x14ac:dyDescent="0.25">
      <c r="A593" t="s">
        <v>667</v>
      </c>
      <c r="B593" t="s">
        <v>1006</v>
      </c>
      <c r="C593" t="s">
        <v>700</v>
      </c>
      <c r="E593" t="s">
        <v>580</v>
      </c>
      <c r="F593" t="s">
        <v>581</v>
      </c>
      <c r="G593" t="s">
        <v>3517</v>
      </c>
      <c r="H593" t="s">
        <v>3518</v>
      </c>
      <c r="I593">
        <v>86868</v>
      </c>
      <c r="J593">
        <v>456647</v>
      </c>
      <c r="K593" t="s">
        <v>3519</v>
      </c>
      <c r="L593" t="s">
        <v>3520</v>
      </c>
      <c r="M593" t="s">
        <v>3521</v>
      </c>
      <c r="N593">
        <v>32</v>
      </c>
      <c r="O593" t="s">
        <v>3522</v>
      </c>
      <c r="P593">
        <v>59</v>
      </c>
      <c r="Q593">
        <v>111</v>
      </c>
      <c r="R593">
        <v>48</v>
      </c>
      <c r="S593">
        <v>31</v>
      </c>
      <c r="T593">
        <v>71</v>
      </c>
      <c r="U593">
        <v>31</v>
      </c>
      <c r="V593">
        <v>46</v>
      </c>
      <c r="W593">
        <v>20</v>
      </c>
      <c r="X593">
        <v>4</v>
      </c>
      <c r="Y593">
        <v>0</v>
      </c>
      <c r="Z593">
        <v>4</v>
      </c>
      <c r="AA593">
        <v>28</v>
      </c>
      <c r="AB593">
        <v>0</v>
      </c>
      <c r="AC593">
        <v>4</v>
      </c>
      <c r="AD593">
        <v>0</v>
      </c>
      <c r="AE593">
        <v>0</v>
      </c>
      <c r="AF593">
        <v>0</v>
      </c>
      <c r="AG593">
        <v>21</v>
      </c>
      <c r="AH593">
        <v>0</v>
      </c>
      <c r="AI593">
        <v>1823</v>
      </c>
      <c r="AJ593">
        <v>2</v>
      </c>
      <c r="AK593">
        <v>4</v>
      </c>
    </row>
    <row r="594" spans="1:37" x14ac:dyDescent="0.25">
      <c r="A594" t="s">
        <v>667</v>
      </c>
      <c r="B594" t="s">
        <v>951</v>
      </c>
      <c r="C594" t="s">
        <v>712</v>
      </c>
      <c r="E594" t="s">
        <v>144</v>
      </c>
      <c r="F594" t="s">
        <v>145</v>
      </c>
      <c r="G594" t="s">
        <v>3523</v>
      </c>
      <c r="H594" t="s">
        <v>3524</v>
      </c>
      <c r="I594">
        <v>132998</v>
      </c>
      <c r="J594">
        <v>395790</v>
      </c>
      <c r="K594" t="s">
        <v>3525</v>
      </c>
      <c r="L594" t="s">
        <v>3526</v>
      </c>
      <c r="M594" t="s">
        <v>145</v>
      </c>
      <c r="N594">
        <v>7091</v>
      </c>
      <c r="O594" t="s">
        <v>3527</v>
      </c>
      <c r="P594">
        <v>65</v>
      </c>
      <c r="Q594">
        <v>131</v>
      </c>
      <c r="R594">
        <v>75</v>
      </c>
      <c r="S594">
        <v>53</v>
      </c>
      <c r="T594">
        <v>187</v>
      </c>
      <c r="U594">
        <v>120</v>
      </c>
      <c r="V594">
        <v>120</v>
      </c>
      <c r="W594">
        <v>11</v>
      </c>
      <c r="X594">
        <v>3</v>
      </c>
      <c r="Y594">
        <v>0</v>
      </c>
      <c r="Z594">
        <v>17</v>
      </c>
      <c r="AA594">
        <v>22</v>
      </c>
      <c r="AB594">
        <v>1</v>
      </c>
      <c r="AC594">
        <v>2</v>
      </c>
      <c r="AD594">
        <v>3</v>
      </c>
      <c r="AE594">
        <v>0</v>
      </c>
      <c r="AF594">
        <v>3</v>
      </c>
      <c r="AG594">
        <v>61</v>
      </c>
      <c r="AH594">
        <v>4</v>
      </c>
      <c r="AI594">
        <v>878</v>
      </c>
      <c r="AJ594">
        <v>4</v>
      </c>
      <c r="AK594">
        <v>0</v>
      </c>
    </row>
    <row r="595" spans="1:37" x14ac:dyDescent="0.25">
      <c r="A595" t="s">
        <v>667</v>
      </c>
      <c r="B595" t="s">
        <v>951</v>
      </c>
      <c r="C595" t="s">
        <v>712</v>
      </c>
      <c r="E595" t="s">
        <v>346</v>
      </c>
      <c r="F595" t="s">
        <v>347</v>
      </c>
      <c r="G595" t="s">
        <v>3528</v>
      </c>
      <c r="H595" t="s">
        <v>3529</v>
      </c>
      <c r="I595">
        <v>100297</v>
      </c>
      <c r="J595">
        <v>440624</v>
      </c>
      <c r="K595" t="s">
        <v>3530</v>
      </c>
      <c r="L595" t="s">
        <v>3531</v>
      </c>
      <c r="M595" t="s">
        <v>347</v>
      </c>
      <c r="N595">
        <v>16</v>
      </c>
      <c r="O595" t="s">
        <v>3532</v>
      </c>
      <c r="P595">
        <v>47</v>
      </c>
      <c r="Q595">
        <v>171</v>
      </c>
      <c r="R595">
        <v>39</v>
      </c>
      <c r="S595">
        <v>49</v>
      </c>
      <c r="T595">
        <v>62</v>
      </c>
      <c r="U595">
        <v>19</v>
      </c>
      <c r="V595">
        <v>65</v>
      </c>
      <c r="W595">
        <v>40</v>
      </c>
      <c r="X595">
        <v>5</v>
      </c>
      <c r="Y595">
        <v>0</v>
      </c>
      <c r="Z595">
        <v>9</v>
      </c>
      <c r="AA595">
        <v>16</v>
      </c>
      <c r="AB595">
        <v>0</v>
      </c>
      <c r="AC595">
        <v>3</v>
      </c>
      <c r="AD595">
        <v>1</v>
      </c>
      <c r="AE595">
        <v>1</v>
      </c>
      <c r="AF595">
        <v>1</v>
      </c>
      <c r="AG595">
        <v>44</v>
      </c>
      <c r="AH595">
        <v>0</v>
      </c>
      <c r="AI595">
        <v>572</v>
      </c>
      <c r="AJ595">
        <v>2</v>
      </c>
      <c r="AK595">
        <v>0</v>
      </c>
    </row>
    <row r="596" spans="1:37" x14ac:dyDescent="0.25">
      <c r="A596" t="s">
        <v>667</v>
      </c>
      <c r="B596" t="s">
        <v>2735</v>
      </c>
      <c r="C596" t="s">
        <v>712</v>
      </c>
      <c r="E596" t="s">
        <v>492</v>
      </c>
      <c r="F596" t="s">
        <v>493</v>
      </c>
      <c r="G596" t="s">
        <v>3533</v>
      </c>
      <c r="H596" t="s">
        <v>3534</v>
      </c>
      <c r="I596">
        <v>174893</v>
      </c>
      <c r="J596">
        <v>319395</v>
      </c>
      <c r="K596" t="s">
        <v>3535</v>
      </c>
      <c r="L596" t="s">
        <v>3536</v>
      </c>
      <c r="M596" t="s">
        <v>3537</v>
      </c>
      <c r="N596">
        <v>55</v>
      </c>
      <c r="O596" t="s">
        <v>3538</v>
      </c>
      <c r="P596">
        <v>93</v>
      </c>
      <c r="Q596">
        <v>72</v>
      </c>
      <c r="R596">
        <v>52</v>
      </c>
      <c r="S596">
        <v>55</v>
      </c>
      <c r="T596">
        <v>59</v>
      </c>
      <c r="U596">
        <v>36</v>
      </c>
      <c r="V596">
        <v>54</v>
      </c>
      <c r="W596">
        <v>2</v>
      </c>
      <c r="X596">
        <v>0</v>
      </c>
      <c r="Y596">
        <v>0</v>
      </c>
      <c r="Z596">
        <v>3</v>
      </c>
      <c r="AA596">
        <v>18</v>
      </c>
      <c r="AB596">
        <v>2</v>
      </c>
      <c r="AC596">
        <v>0</v>
      </c>
      <c r="AD596">
        <v>2</v>
      </c>
      <c r="AE596">
        <v>0</v>
      </c>
      <c r="AF596">
        <v>4</v>
      </c>
      <c r="AG596">
        <v>21</v>
      </c>
      <c r="AH596">
        <v>2</v>
      </c>
      <c r="AI596">
        <v>9999</v>
      </c>
      <c r="AJ596">
        <v>2</v>
      </c>
      <c r="AK596">
        <v>1</v>
      </c>
    </row>
    <row r="597" spans="1:37" x14ac:dyDescent="0.25">
      <c r="A597" t="s">
        <v>957</v>
      </c>
      <c r="C597" t="s">
        <v>1156</v>
      </c>
      <c r="E597" t="s">
        <v>382</v>
      </c>
      <c r="F597" t="s">
        <v>383</v>
      </c>
      <c r="G597" t="s">
        <v>3539</v>
      </c>
      <c r="H597" t="s">
        <v>3540</v>
      </c>
      <c r="I597">
        <v>82813</v>
      </c>
      <c r="J597">
        <v>451642</v>
      </c>
      <c r="K597" t="s">
        <v>3541</v>
      </c>
      <c r="L597" t="s">
        <v>3542</v>
      </c>
      <c r="M597" t="s">
        <v>383</v>
      </c>
      <c r="N597">
        <v>8</v>
      </c>
      <c r="O597" t="s">
        <v>3543</v>
      </c>
      <c r="P597">
        <v>48</v>
      </c>
      <c r="Q597">
        <v>142</v>
      </c>
      <c r="R597">
        <v>46</v>
      </c>
      <c r="S597">
        <v>56</v>
      </c>
      <c r="T597">
        <v>75</v>
      </c>
      <c r="U597">
        <v>40</v>
      </c>
      <c r="V597">
        <v>62</v>
      </c>
      <c r="W597">
        <v>12</v>
      </c>
      <c r="X597">
        <v>2</v>
      </c>
      <c r="Y597">
        <v>0</v>
      </c>
      <c r="Z597">
        <v>10</v>
      </c>
      <c r="AA597">
        <v>17</v>
      </c>
      <c r="AB597">
        <v>2</v>
      </c>
      <c r="AC597">
        <v>1</v>
      </c>
      <c r="AD597">
        <v>1</v>
      </c>
      <c r="AE597">
        <v>0</v>
      </c>
      <c r="AF597">
        <v>1</v>
      </c>
      <c r="AG597">
        <v>43</v>
      </c>
      <c r="AH597">
        <v>0</v>
      </c>
      <c r="AI597">
        <v>1500</v>
      </c>
      <c r="AJ597">
        <v>1</v>
      </c>
      <c r="AK597">
        <v>0</v>
      </c>
    </row>
    <row r="598" spans="1:37" x14ac:dyDescent="0.25">
      <c r="A598" t="s">
        <v>667</v>
      </c>
      <c r="B598" t="s">
        <v>929</v>
      </c>
      <c r="C598" t="s">
        <v>712</v>
      </c>
      <c r="E598" t="s">
        <v>492</v>
      </c>
      <c r="F598" t="s">
        <v>493</v>
      </c>
      <c r="G598" t="s">
        <v>3544</v>
      </c>
      <c r="H598" t="s">
        <v>3545</v>
      </c>
      <c r="I598">
        <v>177937</v>
      </c>
      <c r="J598">
        <v>318060</v>
      </c>
      <c r="K598" t="s">
        <v>3546</v>
      </c>
      <c r="L598" t="s">
        <v>3547</v>
      </c>
      <c r="M598" t="s">
        <v>493</v>
      </c>
      <c r="N598">
        <v>38</v>
      </c>
      <c r="O598" t="s">
        <v>3548</v>
      </c>
      <c r="P598">
        <v>27</v>
      </c>
      <c r="Q598">
        <v>138</v>
      </c>
      <c r="R598">
        <v>68</v>
      </c>
      <c r="S598">
        <v>14</v>
      </c>
      <c r="T598">
        <v>67</v>
      </c>
      <c r="U598">
        <v>34</v>
      </c>
      <c r="V598">
        <v>87</v>
      </c>
      <c r="W598">
        <v>7</v>
      </c>
      <c r="X598">
        <v>1</v>
      </c>
      <c r="Y598">
        <v>1</v>
      </c>
      <c r="Z598">
        <v>6</v>
      </c>
      <c r="AA598">
        <v>16</v>
      </c>
      <c r="AB598">
        <v>1</v>
      </c>
      <c r="AC598">
        <v>0</v>
      </c>
      <c r="AD598">
        <v>0</v>
      </c>
      <c r="AE598">
        <v>1</v>
      </c>
      <c r="AF598">
        <v>1</v>
      </c>
      <c r="AG598">
        <v>24</v>
      </c>
      <c r="AH598">
        <v>4</v>
      </c>
      <c r="AI598">
        <v>0</v>
      </c>
      <c r="AJ598">
        <v>1</v>
      </c>
      <c r="AK598">
        <v>1</v>
      </c>
    </row>
    <row r="599" spans="1:37" x14ac:dyDescent="0.25">
      <c r="A599" t="s">
        <v>667</v>
      </c>
      <c r="B599" t="s">
        <v>929</v>
      </c>
      <c r="C599" t="s">
        <v>712</v>
      </c>
      <c r="E599" t="s">
        <v>406</v>
      </c>
      <c r="F599" t="s">
        <v>407</v>
      </c>
      <c r="G599" t="s">
        <v>3549</v>
      </c>
      <c r="H599" t="s">
        <v>3550</v>
      </c>
      <c r="I599">
        <v>95163</v>
      </c>
      <c r="J599">
        <v>453875</v>
      </c>
      <c r="K599" t="s">
        <v>3551</v>
      </c>
      <c r="L599" t="s">
        <v>3552</v>
      </c>
      <c r="M599" t="s">
        <v>407</v>
      </c>
      <c r="N599">
        <v>34</v>
      </c>
      <c r="O599" t="s">
        <v>3553</v>
      </c>
      <c r="P599">
        <v>30</v>
      </c>
      <c r="Q599">
        <v>86</v>
      </c>
      <c r="R599">
        <v>53</v>
      </c>
      <c r="S599">
        <v>41</v>
      </c>
      <c r="T599">
        <v>64</v>
      </c>
      <c r="U599">
        <v>20</v>
      </c>
      <c r="V599">
        <v>68</v>
      </c>
      <c r="W599">
        <v>38</v>
      </c>
      <c r="X599">
        <v>4</v>
      </c>
      <c r="Y599">
        <v>0</v>
      </c>
      <c r="Z599">
        <v>6</v>
      </c>
      <c r="AA599">
        <v>14</v>
      </c>
      <c r="AB599">
        <v>0</v>
      </c>
      <c r="AC599">
        <v>3</v>
      </c>
      <c r="AD599">
        <v>0</v>
      </c>
      <c r="AE599">
        <v>0</v>
      </c>
      <c r="AF599">
        <v>1</v>
      </c>
      <c r="AG599">
        <v>0</v>
      </c>
      <c r="AH599">
        <v>0</v>
      </c>
      <c r="AI599">
        <v>0</v>
      </c>
      <c r="AJ599">
        <v>1</v>
      </c>
      <c r="AK599">
        <v>1</v>
      </c>
    </row>
    <row r="600" spans="1:37" x14ac:dyDescent="0.25">
      <c r="A600" t="s">
        <v>957</v>
      </c>
      <c r="C600" t="s">
        <v>1156</v>
      </c>
      <c r="E600" t="s">
        <v>288</v>
      </c>
      <c r="F600" t="s">
        <v>289</v>
      </c>
      <c r="G600" t="s">
        <v>3554</v>
      </c>
      <c r="H600" t="s">
        <v>3555</v>
      </c>
      <c r="I600">
        <v>110801</v>
      </c>
      <c r="J600">
        <v>517263</v>
      </c>
      <c r="K600" t="s">
        <v>3556</v>
      </c>
      <c r="L600" t="s">
        <v>3557</v>
      </c>
      <c r="M600" t="s">
        <v>289</v>
      </c>
      <c r="N600">
        <v>30</v>
      </c>
      <c r="O600" t="s">
        <v>3558</v>
      </c>
      <c r="P600">
        <v>113</v>
      </c>
      <c r="Q600">
        <v>65</v>
      </c>
      <c r="R600">
        <v>181</v>
      </c>
      <c r="S600">
        <v>150</v>
      </c>
      <c r="T600">
        <v>229</v>
      </c>
      <c r="U600">
        <v>131</v>
      </c>
      <c r="V600">
        <v>103</v>
      </c>
      <c r="W600">
        <v>21</v>
      </c>
      <c r="X600">
        <v>5</v>
      </c>
      <c r="Y600">
        <v>0</v>
      </c>
      <c r="Z600">
        <v>14</v>
      </c>
      <c r="AA600">
        <v>35</v>
      </c>
      <c r="AB600">
        <v>5</v>
      </c>
      <c r="AC600">
        <v>0</v>
      </c>
      <c r="AD600">
        <v>0</v>
      </c>
      <c r="AE600">
        <v>1</v>
      </c>
      <c r="AF600">
        <v>1</v>
      </c>
      <c r="AG600">
        <v>73</v>
      </c>
      <c r="AH600">
        <v>0</v>
      </c>
      <c r="AI600">
        <v>2151</v>
      </c>
      <c r="AJ600">
        <v>8</v>
      </c>
      <c r="AK600">
        <v>1</v>
      </c>
    </row>
    <row r="601" spans="1:37" x14ac:dyDescent="0.25">
      <c r="A601" t="s">
        <v>667</v>
      </c>
      <c r="B601" t="s">
        <v>951</v>
      </c>
      <c r="C601" t="s">
        <v>712</v>
      </c>
      <c r="E601" t="s">
        <v>238</v>
      </c>
      <c r="F601" t="s">
        <v>239</v>
      </c>
      <c r="G601" t="s">
        <v>3559</v>
      </c>
      <c r="H601" t="s">
        <v>3560</v>
      </c>
      <c r="I601">
        <v>195560</v>
      </c>
      <c r="J601">
        <v>444644</v>
      </c>
      <c r="K601" t="s">
        <v>3561</v>
      </c>
      <c r="L601" t="s">
        <v>3562</v>
      </c>
      <c r="M601" t="s">
        <v>3563</v>
      </c>
      <c r="N601">
        <v>5697</v>
      </c>
      <c r="O601" t="s">
        <v>3564</v>
      </c>
      <c r="P601">
        <v>46</v>
      </c>
      <c r="Q601">
        <v>92</v>
      </c>
      <c r="R601">
        <v>51</v>
      </c>
      <c r="S601">
        <v>35</v>
      </c>
      <c r="T601">
        <v>59</v>
      </c>
      <c r="U601">
        <v>26</v>
      </c>
      <c r="V601">
        <v>70</v>
      </c>
      <c r="W601">
        <v>12</v>
      </c>
      <c r="X601">
        <v>4</v>
      </c>
      <c r="Y601">
        <v>0</v>
      </c>
      <c r="Z601">
        <v>6</v>
      </c>
      <c r="AA601">
        <v>31</v>
      </c>
      <c r="AB601">
        <v>1</v>
      </c>
      <c r="AC601">
        <v>0</v>
      </c>
      <c r="AD601">
        <v>0</v>
      </c>
      <c r="AE601">
        <v>2</v>
      </c>
      <c r="AF601">
        <v>1</v>
      </c>
      <c r="AG601">
        <v>10</v>
      </c>
      <c r="AH601">
        <v>2</v>
      </c>
      <c r="AI601">
        <v>449</v>
      </c>
      <c r="AJ601">
        <v>0</v>
      </c>
      <c r="AK601">
        <v>1</v>
      </c>
    </row>
    <row r="602" spans="1:37" x14ac:dyDescent="0.25">
      <c r="A602" t="s">
        <v>957</v>
      </c>
      <c r="C602" t="s">
        <v>1156</v>
      </c>
      <c r="E602" t="s">
        <v>346</v>
      </c>
      <c r="F602" t="s">
        <v>347</v>
      </c>
      <c r="G602" t="s">
        <v>3565</v>
      </c>
      <c r="H602" t="s">
        <v>3566</v>
      </c>
      <c r="I602">
        <v>98208</v>
      </c>
      <c r="J602">
        <v>436371</v>
      </c>
      <c r="K602" t="s">
        <v>3561</v>
      </c>
      <c r="L602" t="s">
        <v>3567</v>
      </c>
      <c r="M602" t="s">
        <v>347</v>
      </c>
      <c r="N602">
        <v>29</v>
      </c>
      <c r="O602" t="s">
        <v>3568</v>
      </c>
      <c r="P602">
        <v>47</v>
      </c>
      <c r="Q602">
        <v>113</v>
      </c>
      <c r="R602">
        <v>41</v>
      </c>
      <c r="S602">
        <v>80</v>
      </c>
      <c r="T602">
        <v>93</v>
      </c>
      <c r="U602">
        <v>16</v>
      </c>
      <c r="V602">
        <v>50</v>
      </c>
      <c r="W602">
        <v>147</v>
      </c>
      <c r="X602">
        <v>7</v>
      </c>
      <c r="Y602">
        <v>0</v>
      </c>
      <c r="Z602">
        <v>9</v>
      </c>
      <c r="AA602">
        <v>27</v>
      </c>
      <c r="AB602">
        <v>0</v>
      </c>
      <c r="AC602">
        <v>1</v>
      </c>
      <c r="AD602">
        <v>1</v>
      </c>
      <c r="AE602">
        <v>3</v>
      </c>
      <c r="AF602">
        <v>0</v>
      </c>
      <c r="AG602">
        <v>28</v>
      </c>
      <c r="AH602">
        <v>1</v>
      </c>
      <c r="AI602">
        <v>1500</v>
      </c>
      <c r="AJ602">
        <v>2</v>
      </c>
      <c r="AK602">
        <v>1</v>
      </c>
    </row>
    <row r="603" spans="1:37" x14ac:dyDescent="0.25">
      <c r="A603" t="s">
        <v>667</v>
      </c>
      <c r="B603" t="s">
        <v>929</v>
      </c>
      <c r="C603" t="s">
        <v>712</v>
      </c>
      <c r="E603" t="s">
        <v>26</v>
      </c>
      <c r="F603" t="s">
        <v>27</v>
      </c>
      <c r="G603" t="s">
        <v>3569</v>
      </c>
      <c r="H603" t="s">
        <v>3570</v>
      </c>
      <c r="I603">
        <v>79349</v>
      </c>
      <c r="J603">
        <v>453676</v>
      </c>
      <c r="K603" t="s">
        <v>3561</v>
      </c>
      <c r="L603" t="s">
        <v>3571</v>
      </c>
      <c r="M603" t="s">
        <v>710</v>
      </c>
      <c r="N603">
        <v>205</v>
      </c>
      <c r="O603" t="s">
        <v>3572</v>
      </c>
      <c r="P603">
        <v>24</v>
      </c>
      <c r="Q603">
        <v>78</v>
      </c>
      <c r="R603">
        <v>27</v>
      </c>
      <c r="S603">
        <v>13</v>
      </c>
      <c r="T603">
        <v>33</v>
      </c>
      <c r="U603">
        <v>20</v>
      </c>
      <c r="V603">
        <v>38</v>
      </c>
      <c r="W603">
        <v>18</v>
      </c>
      <c r="X603">
        <v>3</v>
      </c>
      <c r="Y603">
        <v>0</v>
      </c>
      <c r="Z603">
        <v>3</v>
      </c>
      <c r="AA603">
        <v>6</v>
      </c>
      <c r="AB603">
        <v>0</v>
      </c>
      <c r="AC603">
        <v>0</v>
      </c>
      <c r="AD603">
        <v>0</v>
      </c>
      <c r="AE603">
        <v>5</v>
      </c>
      <c r="AF603">
        <v>0</v>
      </c>
      <c r="AG603">
        <v>21</v>
      </c>
      <c r="AH603">
        <v>0</v>
      </c>
      <c r="AI603">
        <v>0</v>
      </c>
      <c r="AJ603">
        <v>1</v>
      </c>
      <c r="AK603">
        <v>0</v>
      </c>
    </row>
    <row r="604" spans="1:37" x14ac:dyDescent="0.25">
      <c r="A604" t="s">
        <v>957</v>
      </c>
      <c r="C604" t="s">
        <v>1156</v>
      </c>
      <c r="E604" t="s">
        <v>340</v>
      </c>
      <c r="F604" t="s">
        <v>341</v>
      </c>
      <c r="G604" t="s">
        <v>3573</v>
      </c>
      <c r="H604" t="s">
        <v>3574</v>
      </c>
      <c r="I604">
        <v>118502</v>
      </c>
      <c r="J604">
        <v>510670</v>
      </c>
      <c r="K604" t="s">
        <v>3575</v>
      </c>
      <c r="L604" t="s">
        <v>3576</v>
      </c>
      <c r="M604" t="s">
        <v>3574</v>
      </c>
      <c r="N604">
        <v>43</v>
      </c>
      <c r="O604" t="s">
        <v>3577</v>
      </c>
      <c r="P604">
        <v>34</v>
      </c>
      <c r="Q604">
        <v>23</v>
      </c>
      <c r="R604">
        <v>31</v>
      </c>
      <c r="S604">
        <v>37</v>
      </c>
      <c r="T604">
        <v>46</v>
      </c>
      <c r="U604">
        <v>19</v>
      </c>
      <c r="V604">
        <v>19</v>
      </c>
      <c r="W604">
        <v>1</v>
      </c>
      <c r="X604">
        <v>0</v>
      </c>
      <c r="Y604">
        <v>0</v>
      </c>
      <c r="Z604">
        <v>0</v>
      </c>
      <c r="AA604">
        <v>0</v>
      </c>
      <c r="AB604">
        <v>0</v>
      </c>
      <c r="AC604">
        <v>0</v>
      </c>
      <c r="AD604">
        <v>0</v>
      </c>
      <c r="AE604">
        <v>1</v>
      </c>
      <c r="AF604">
        <v>1</v>
      </c>
      <c r="AG604">
        <v>24</v>
      </c>
      <c r="AH604">
        <v>0</v>
      </c>
      <c r="AI604">
        <v>548</v>
      </c>
      <c r="AJ604">
        <v>0</v>
      </c>
      <c r="AK604">
        <v>1</v>
      </c>
    </row>
    <row r="605" spans="1:37" x14ac:dyDescent="0.25">
      <c r="A605" t="s">
        <v>667</v>
      </c>
      <c r="B605" t="s">
        <v>951</v>
      </c>
      <c r="C605" t="s">
        <v>712</v>
      </c>
      <c r="E605" t="s">
        <v>74</v>
      </c>
      <c r="F605" t="s">
        <v>75</v>
      </c>
      <c r="G605" t="s">
        <v>3578</v>
      </c>
      <c r="H605" t="s">
        <v>3579</v>
      </c>
      <c r="I605">
        <v>113010</v>
      </c>
      <c r="J605">
        <v>402978</v>
      </c>
      <c r="K605" t="s">
        <v>3580</v>
      </c>
      <c r="L605" t="s">
        <v>3581</v>
      </c>
      <c r="M605" t="s">
        <v>75</v>
      </c>
      <c r="N605">
        <v>17</v>
      </c>
      <c r="O605" t="s">
        <v>3582</v>
      </c>
      <c r="P605">
        <v>28</v>
      </c>
      <c r="Q605">
        <v>92</v>
      </c>
      <c r="R605">
        <v>39</v>
      </c>
      <c r="S605">
        <v>12</v>
      </c>
      <c r="T605">
        <v>27</v>
      </c>
      <c r="U605">
        <v>9</v>
      </c>
      <c r="V605">
        <v>77</v>
      </c>
      <c r="W605">
        <v>2</v>
      </c>
      <c r="X605">
        <v>0</v>
      </c>
      <c r="Y605">
        <v>1</v>
      </c>
      <c r="Z605">
        <v>3</v>
      </c>
      <c r="AA605">
        <v>17</v>
      </c>
      <c r="AB605">
        <v>0</v>
      </c>
      <c r="AC605">
        <v>2</v>
      </c>
      <c r="AD605">
        <v>0</v>
      </c>
      <c r="AE605">
        <v>0</v>
      </c>
      <c r="AF605">
        <v>1</v>
      </c>
      <c r="AG605">
        <v>16</v>
      </c>
      <c r="AH605">
        <v>0</v>
      </c>
      <c r="AI605">
        <v>327</v>
      </c>
      <c r="AK605">
        <v>1</v>
      </c>
    </row>
    <row r="606" spans="1:37" x14ac:dyDescent="0.25">
      <c r="A606" t="s">
        <v>667</v>
      </c>
      <c r="B606" t="s">
        <v>1555</v>
      </c>
      <c r="C606" t="s">
        <v>712</v>
      </c>
      <c r="E606" t="s">
        <v>438</v>
      </c>
      <c r="F606" t="s">
        <v>439</v>
      </c>
      <c r="G606" t="s">
        <v>3583</v>
      </c>
      <c r="H606" t="s">
        <v>3584</v>
      </c>
      <c r="I606">
        <v>158881</v>
      </c>
      <c r="J606">
        <v>381125</v>
      </c>
      <c r="K606" t="s">
        <v>3585</v>
      </c>
      <c r="L606" t="s">
        <v>3586</v>
      </c>
      <c r="M606" t="s">
        <v>439</v>
      </c>
      <c r="N606">
        <v>101</v>
      </c>
      <c r="O606" t="s">
        <v>3587</v>
      </c>
      <c r="P606">
        <v>53</v>
      </c>
      <c r="Q606">
        <v>71</v>
      </c>
      <c r="R606">
        <v>39</v>
      </c>
      <c r="S606">
        <v>63</v>
      </c>
      <c r="T606">
        <v>61</v>
      </c>
      <c r="U606">
        <v>33</v>
      </c>
      <c r="V606">
        <v>42</v>
      </c>
      <c r="W606">
        <v>16</v>
      </c>
      <c r="X606">
        <v>5</v>
      </c>
      <c r="Y606">
        <v>1</v>
      </c>
      <c r="Z606">
        <v>6</v>
      </c>
      <c r="AA606">
        <v>40</v>
      </c>
      <c r="AB606">
        <v>1</v>
      </c>
      <c r="AC606">
        <v>2</v>
      </c>
      <c r="AD606">
        <v>3</v>
      </c>
      <c r="AE606">
        <v>0</v>
      </c>
      <c r="AF606">
        <v>0</v>
      </c>
      <c r="AG606">
        <v>20</v>
      </c>
      <c r="AH606">
        <v>0</v>
      </c>
      <c r="AI606">
        <v>463</v>
      </c>
      <c r="AJ606">
        <v>2</v>
      </c>
      <c r="AK606">
        <v>3</v>
      </c>
    </row>
    <row r="607" spans="1:37" x14ac:dyDescent="0.25">
      <c r="A607" t="s">
        <v>667</v>
      </c>
      <c r="B607" t="s">
        <v>929</v>
      </c>
      <c r="C607" t="s">
        <v>712</v>
      </c>
      <c r="E607" t="s">
        <v>260</v>
      </c>
      <c r="F607" t="s">
        <v>261</v>
      </c>
      <c r="G607" t="s">
        <v>3588</v>
      </c>
      <c r="H607" t="s">
        <v>3589</v>
      </c>
      <c r="I607">
        <v>157996</v>
      </c>
      <c r="J607">
        <v>467337</v>
      </c>
      <c r="K607" t="s">
        <v>3590</v>
      </c>
      <c r="L607" t="s">
        <v>3591</v>
      </c>
      <c r="M607" t="s">
        <v>261</v>
      </c>
      <c r="N607">
        <v>84</v>
      </c>
      <c r="O607" t="s">
        <v>3592</v>
      </c>
      <c r="P607">
        <v>74</v>
      </c>
      <c r="Q607">
        <v>75</v>
      </c>
      <c r="R607">
        <v>64</v>
      </c>
      <c r="S607">
        <v>129</v>
      </c>
      <c r="T607">
        <v>162</v>
      </c>
      <c r="U607">
        <v>40</v>
      </c>
      <c r="V607">
        <v>58</v>
      </c>
      <c r="W607">
        <v>73</v>
      </c>
      <c r="X607">
        <v>5</v>
      </c>
      <c r="Y607">
        <v>0</v>
      </c>
      <c r="Z607">
        <v>7</v>
      </c>
      <c r="AA607">
        <v>13</v>
      </c>
      <c r="AB607">
        <v>2</v>
      </c>
      <c r="AC607">
        <v>1</v>
      </c>
      <c r="AD607">
        <v>1</v>
      </c>
      <c r="AE607">
        <v>1</v>
      </c>
      <c r="AF607">
        <v>0</v>
      </c>
      <c r="AG607">
        <v>43</v>
      </c>
      <c r="AH607">
        <v>1</v>
      </c>
      <c r="AI607">
        <v>0</v>
      </c>
      <c r="AJ607">
        <v>1</v>
      </c>
      <c r="AK607">
        <v>0</v>
      </c>
    </row>
    <row r="608" spans="1:37" x14ac:dyDescent="0.25">
      <c r="A608" t="s">
        <v>957</v>
      </c>
      <c r="C608" t="s">
        <v>700</v>
      </c>
      <c r="D608" t="s">
        <v>1230</v>
      </c>
      <c r="E608" t="s">
        <v>54</v>
      </c>
      <c r="F608" t="s">
        <v>55</v>
      </c>
      <c r="G608" t="s">
        <v>3593</v>
      </c>
      <c r="H608" t="s">
        <v>3594</v>
      </c>
      <c r="I608">
        <v>118577</v>
      </c>
      <c r="J608">
        <v>518560</v>
      </c>
      <c r="K608" t="s">
        <v>3595</v>
      </c>
      <c r="L608" t="s">
        <v>3596</v>
      </c>
      <c r="M608" t="s">
        <v>55</v>
      </c>
      <c r="N608">
        <v>19</v>
      </c>
      <c r="O608" t="s">
        <v>3597</v>
      </c>
      <c r="P608">
        <v>127</v>
      </c>
      <c r="Q608">
        <v>84</v>
      </c>
      <c r="R608">
        <v>76</v>
      </c>
      <c r="S608">
        <v>127</v>
      </c>
      <c r="T608">
        <v>140</v>
      </c>
      <c r="U608">
        <v>25</v>
      </c>
      <c r="V608">
        <v>62</v>
      </c>
      <c r="W608">
        <v>11</v>
      </c>
      <c r="X608">
        <v>12</v>
      </c>
      <c r="Y608">
        <v>2</v>
      </c>
      <c r="Z608">
        <v>3</v>
      </c>
      <c r="AA608">
        <v>27</v>
      </c>
      <c r="AB608">
        <v>1</v>
      </c>
      <c r="AC608">
        <v>1</v>
      </c>
      <c r="AD608">
        <v>2</v>
      </c>
      <c r="AE608">
        <v>0</v>
      </c>
      <c r="AF608">
        <v>0</v>
      </c>
      <c r="AG608">
        <v>23</v>
      </c>
      <c r="AH608">
        <v>2</v>
      </c>
      <c r="AI608">
        <v>2000</v>
      </c>
      <c r="AJ608">
        <v>1</v>
      </c>
      <c r="AK608">
        <v>0</v>
      </c>
    </row>
    <row r="609" spans="1:37" x14ac:dyDescent="0.25">
      <c r="A609" t="s">
        <v>667</v>
      </c>
      <c r="B609" t="s">
        <v>929</v>
      </c>
      <c r="C609" t="s">
        <v>712</v>
      </c>
      <c r="E609" t="s">
        <v>554</v>
      </c>
      <c r="F609" t="s">
        <v>555</v>
      </c>
      <c r="G609" t="s">
        <v>3598</v>
      </c>
      <c r="H609" t="s">
        <v>3599</v>
      </c>
      <c r="I609">
        <v>171009</v>
      </c>
      <c r="J609">
        <v>383856</v>
      </c>
      <c r="K609" t="s">
        <v>3600</v>
      </c>
      <c r="L609" t="s">
        <v>3601</v>
      </c>
      <c r="M609" t="s">
        <v>555</v>
      </c>
      <c r="N609">
        <v>17</v>
      </c>
      <c r="O609" t="s">
        <v>3602</v>
      </c>
      <c r="P609">
        <v>108</v>
      </c>
      <c r="Q609">
        <v>92</v>
      </c>
      <c r="R609">
        <v>39</v>
      </c>
      <c r="S609">
        <v>89</v>
      </c>
      <c r="T609">
        <v>56</v>
      </c>
      <c r="U609">
        <v>28</v>
      </c>
      <c r="V609">
        <v>107</v>
      </c>
      <c r="W609">
        <v>7</v>
      </c>
      <c r="X609">
        <v>6</v>
      </c>
      <c r="Y609">
        <v>0</v>
      </c>
      <c r="Z609">
        <v>3</v>
      </c>
      <c r="AA609">
        <v>74</v>
      </c>
      <c r="AB609">
        <v>0</v>
      </c>
      <c r="AC609">
        <v>0</v>
      </c>
      <c r="AD609">
        <v>0</v>
      </c>
      <c r="AE609">
        <v>0</v>
      </c>
      <c r="AF609">
        <v>0</v>
      </c>
      <c r="AG609">
        <v>26</v>
      </c>
      <c r="AH609">
        <v>0</v>
      </c>
      <c r="AI609">
        <v>0</v>
      </c>
      <c r="AJ609">
        <v>1</v>
      </c>
      <c r="AK609">
        <v>1</v>
      </c>
    </row>
    <row r="610" spans="1:37" x14ac:dyDescent="0.25">
      <c r="A610" t="s">
        <v>667</v>
      </c>
      <c r="B610" t="s">
        <v>929</v>
      </c>
      <c r="C610" t="s">
        <v>712</v>
      </c>
      <c r="I610">
        <v>0</v>
      </c>
      <c r="J610">
        <v>0</v>
      </c>
      <c r="K610" t="s">
        <v>3603</v>
      </c>
      <c r="L610" t="s">
        <v>3604</v>
      </c>
      <c r="M610" t="s">
        <v>101</v>
      </c>
      <c r="N610">
        <v>304</v>
      </c>
      <c r="O610" t="s">
        <v>3605</v>
      </c>
      <c r="P610">
        <v>17</v>
      </c>
      <c r="Q610">
        <v>85</v>
      </c>
      <c r="R610">
        <v>61</v>
      </c>
      <c r="S610">
        <v>26</v>
      </c>
      <c r="T610">
        <v>64</v>
      </c>
      <c r="U610">
        <v>29</v>
      </c>
      <c r="V610">
        <v>63</v>
      </c>
      <c r="W610">
        <v>26</v>
      </c>
      <c r="X610">
        <v>3</v>
      </c>
      <c r="Y610">
        <v>1</v>
      </c>
      <c r="Z610">
        <v>15</v>
      </c>
      <c r="AA610">
        <v>13</v>
      </c>
      <c r="AB610">
        <v>1</v>
      </c>
      <c r="AC610">
        <v>0</v>
      </c>
      <c r="AD610">
        <v>0</v>
      </c>
      <c r="AE610">
        <v>2</v>
      </c>
      <c r="AF610">
        <v>1</v>
      </c>
      <c r="AG610">
        <v>16</v>
      </c>
      <c r="AH610">
        <v>1</v>
      </c>
      <c r="AI610">
        <v>0</v>
      </c>
      <c r="AJ610">
        <v>5</v>
      </c>
      <c r="AK610">
        <v>1</v>
      </c>
    </row>
    <row r="611" spans="1:37" x14ac:dyDescent="0.25">
      <c r="A611" t="s">
        <v>667</v>
      </c>
      <c r="B611" t="s">
        <v>1167</v>
      </c>
      <c r="C611" t="s">
        <v>712</v>
      </c>
      <c r="D611" t="s">
        <v>1168</v>
      </c>
      <c r="E611" t="s">
        <v>438</v>
      </c>
      <c r="F611" t="s">
        <v>439</v>
      </c>
      <c r="G611" t="s">
        <v>3606</v>
      </c>
      <c r="H611" t="s">
        <v>3607</v>
      </c>
      <c r="I611">
        <v>164333</v>
      </c>
      <c r="J611">
        <v>383974</v>
      </c>
      <c r="K611" t="s">
        <v>3608</v>
      </c>
      <c r="L611" t="s">
        <v>3609</v>
      </c>
      <c r="M611" t="s">
        <v>439</v>
      </c>
      <c r="N611">
        <v>32</v>
      </c>
      <c r="O611" t="s">
        <v>3610</v>
      </c>
      <c r="P611">
        <v>36</v>
      </c>
      <c r="Q611">
        <v>73</v>
      </c>
      <c r="R611">
        <v>41</v>
      </c>
      <c r="S611">
        <v>33</v>
      </c>
      <c r="T611">
        <v>45</v>
      </c>
      <c r="U611">
        <v>40</v>
      </c>
      <c r="V611">
        <v>70</v>
      </c>
      <c r="W611">
        <v>11</v>
      </c>
      <c r="X611">
        <v>0</v>
      </c>
      <c r="Y611">
        <v>0</v>
      </c>
      <c r="Z611">
        <v>10</v>
      </c>
      <c r="AA611">
        <v>48</v>
      </c>
      <c r="AB611">
        <v>1</v>
      </c>
      <c r="AC611">
        <v>1</v>
      </c>
      <c r="AD611">
        <v>0</v>
      </c>
      <c r="AE611">
        <v>2</v>
      </c>
      <c r="AF611">
        <v>4</v>
      </c>
      <c r="AG611">
        <v>24</v>
      </c>
      <c r="AH611">
        <v>3</v>
      </c>
      <c r="AI611">
        <v>0</v>
      </c>
      <c r="AJ611">
        <v>3</v>
      </c>
      <c r="AK611">
        <v>2</v>
      </c>
    </row>
    <row r="612" spans="1:37" x14ac:dyDescent="0.25">
      <c r="A612" t="s">
        <v>957</v>
      </c>
      <c r="C612" t="s">
        <v>1156</v>
      </c>
      <c r="E612" t="s">
        <v>138</v>
      </c>
      <c r="F612" t="s">
        <v>139</v>
      </c>
      <c r="G612" t="s">
        <v>3611</v>
      </c>
      <c r="H612" t="s">
        <v>3612</v>
      </c>
      <c r="I612">
        <v>122816</v>
      </c>
      <c r="J612">
        <v>404863</v>
      </c>
      <c r="K612" t="s">
        <v>3613</v>
      </c>
      <c r="L612" t="s">
        <v>3614</v>
      </c>
      <c r="M612" t="s">
        <v>139</v>
      </c>
      <c r="N612">
        <v>3</v>
      </c>
      <c r="O612" t="s">
        <v>3615</v>
      </c>
      <c r="P612">
        <v>57</v>
      </c>
      <c r="Q612">
        <v>44</v>
      </c>
      <c r="R612">
        <v>42</v>
      </c>
      <c r="S612">
        <v>49</v>
      </c>
      <c r="T612">
        <v>63</v>
      </c>
      <c r="U612">
        <v>21</v>
      </c>
      <c r="V612">
        <v>47</v>
      </c>
      <c r="W612">
        <v>16</v>
      </c>
      <c r="X612">
        <v>4</v>
      </c>
      <c r="Y612">
        <v>0</v>
      </c>
      <c r="Z612">
        <v>3</v>
      </c>
      <c r="AA612">
        <v>38</v>
      </c>
      <c r="AB612">
        <v>0</v>
      </c>
      <c r="AC612">
        <v>2</v>
      </c>
      <c r="AD612">
        <v>0</v>
      </c>
      <c r="AE612">
        <v>0</v>
      </c>
      <c r="AF612">
        <v>0</v>
      </c>
      <c r="AG612">
        <v>16</v>
      </c>
      <c r="AH612">
        <v>0</v>
      </c>
      <c r="AI612">
        <v>1144</v>
      </c>
      <c r="AJ612">
        <v>1</v>
      </c>
      <c r="AK612">
        <v>1</v>
      </c>
    </row>
    <row r="613" spans="1:37" x14ac:dyDescent="0.25">
      <c r="A613" t="s">
        <v>957</v>
      </c>
      <c r="C613" t="s">
        <v>1156</v>
      </c>
      <c r="E613" t="s">
        <v>464</v>
      </c>
      <c r="F613" t="s">
        <v>465</v>
      </c>
      <c r="G613" t="s">
        <v>3616</v>
      </c>
      <c r="H613" t="s">
        <v>3617</v>
      </c>
      <c r="I613">
        <v>163354</v>
      </c>
      <c r="J613">
        <v>392488</v>
      </c>
      <c r="K613" t="s">
        <v>3618</v>
      </c>
      <c r="L613" t="s">
        <v>3619</v>
      </c>
      <c r="M613" t="s">
        <v>465</v>
      </c>
      <c r="N613">
        <v>8</v>
      </c>
      <c r="O613" t="s">
        <v>3620</v>
      </c>
      <c r="P613">
        <v>53</v>
      </c>
      <c r="Q613">
        <v>50</v>
      </c>
      <c r="R613">
        <v>43</v>
      </c>
      <c r="S613">
        <v>33</v>
      </c>
      <c r="T613">
        <v>60</v>
      </c>
      <c r="U613">
        <v>21</v>
      </c>
      <c r="V613">
        <v>65</v>
      </c>
      <c r="W613">
        <v>8</v>
      </c>
      <c r="X613">
        <v>4</v>
      </c>
      <c r="Y613">
        <v>0</v>
      </c>
      <c r="Z613">
        <v>1</v>
      </c>
      <c r="AA613">
        <v>38</v>
      </c>
      <c r="AB613">
        <v>0</v>
      </c>
      <c r="AC613">
        <v>0</v>
      </c>
      <c r="AD613">
        <v>0</v>
      </c>
      <c r="AE613">
        <v>1</v>
      </c>
      <c r="AF613">
        <v>1</v>
      </c>
      <c r="AG613">
        <v>17</v>
      </c>
      <c r="AH613">
        <v>1</v>
      </c>
      <c r="AI613">
        <v>1334</v>
      </c>
      <c r="AJ613">
        <v>2</v>
      </c>
      <c r="AK613">
        <v>0</v>
      </c>
    </row>
    <row r="614" spans="1:37" x14ac:dyDescent="0.25">
      <c r="A614" t="s">
        <v>667</v>
      </c>
      <c r="B614" t="s">
        <v>929</v>
      </c>
      <c r="C614" t="s">
        <v>712</v>
      </c>
      <c r="E614" t="s">
        <v>34</v>
      </c>
      <c r="F614" t="s">
        <v>35</v>
      </c>
      <c r="G614" t="s">
        <v>3621</v>
      </c>
      <c r="H614" t="s">
        <v>3264</v>
      </c>
      <c r="I614">
        <v>233887</v>
      </c>
      <c r="J614">
        <v>580650</v>
      </c>
      <c r="K614" t="s">
        <v>3622</v>
      </c>
      <c r="L614" t="s">
        <v>3623</v>
      </c>
      <c r="M614" t="s">
        <v>35</v>
      </c>
      <c r="N614">
        <v>142</v>
      </c>
      <c r="O614" t="s">
        <v>3624</v>
      </c>
      <c r="P614">
        <v>50</v>
      </c>
      <c r="Q614">
        <v>24</v>
      </c>
      <c r="R614">
        <v>97</v>
      </c>
      <c r="S614">
        <v>50</v>
      </c>
      <c r="T614">
        <v>132</v>
      </c>
      <c r="U614">
        <v>101</v>
      </c>
      <c r="V614">
        <v>77</v>
      </c>
      <c r="W614">
        <v>64</v>
      </c>
      <c r="X614">
        <v>4</v>
      </c>
      <c r="Y614">
        <v>2</v>
      </c>
      <c r="Z614">
        <v>17</v>
      </c>
      <c r="AA614">
        <v>7</v>
      </c>
      <c r="AB614">
        <v>3</v>
      </c>
      <c r="AC614">
        <v>2</v>
      </c>
      <c r="AD614">
        <v>3</v>
      </c>
      <c r="AE614">
        <v>0</v>
      </c>
      <c r="AF614">
        <v>1</v>
      </c>
      <c r="AG614">
        <v>43</v>
      </c>
      <c r="AH614">
        <v>2</v>
      </c>
      <c r="AI614">
        <v>0</v>
      </c>
      <c r="AJ614">
        <v>7</v>
      </c>
      <c r="AK614">
        <v>2</v>
      </c>
    </row>
    <row r="615" spans="1:37" x14ac:dyDescent="0.25">
      <c r="A615" t="s">
        <v>957</v>
      </c>
      <c r="C615" t="s">
        <v>1156</v>
      </c>
      <c r="E615" t="s">
        <v>260</v>
      </c>
      <c r="F615" t="s">
        <v>261</v>
      </c>
      <c r="G615" t="s">
        <v>3625</v>
      </c>
      <c r="H615" t="s">
        <v>3626</v>
      </c>
      <c r="I615">
        <v>155276</v>
      </c>
      <c r="J615">
        <v>462501</v>
      </c>
      <c r="K615" t="s">
        <v>3627</v>
      </c>
      <c r="L615" t="s">
        <v>3628</v>
      </c>
      <c r="M615" t="s">
        <v>261</v>
      </c>
      <c r="N615">
        <v>21</v>
      </c>
      <c r="O615" t="s">
        <v>3629</v>
      </c>
      <c r="P615">
        <v>35</v>
      </c>
      <c r="Q615">
        <v>44</v>
      </c>
      <c r="R615">
        <v>95</v>
      </c>
      <c r="S615">
        <v>59</v>
      </c>
      <c r="T615">
        <v>168</v>
      </c>
      <c r="U615">
        <v>150</v>
      </c>
      <c r="V615">
        <v>50</v>
      </c>
      <c r="W615">
        <v>39</v>
      </c>
      <c r="X615">
        <v>6</v>
      </c>
      <c r="Y615">
        <v>0</v>
      </c>
      <c r="Z615">
        <v>6</v>
      </c>
      <c r="AA615">
        <v>16</v>
      </c>
      <c r="AB615">
        <v>1</v>
      </c>
      <c r="AC615">
        <v>1</v>
      </c>
      <c r="AD615">
        <v>1</v>
      </c>
      <c r="AE615">
        <v>1</v>
      </c>
      <c r="AF615">
        <v>1</v>
      </c>
      <c r="AG615">
        <v>23</v>
      </c>
      <c r="AH615">
        <v>1</v>
      </c>
      <c r="AI615">
        <v>1245</v>
      </c>
      <c r="AJ615">
        <v>1</v>
      </c>
      <c r="AK615">
        <v>1</v>
      </c>
    </row>
    <row r="616" spans="1:37" x14ac:dyDescent="0.25">
      <c r="A616" t="s">
        <v>957</v>
      </c>
      <c r="C616" t="s">
        <v>1156</v>
      </c>
      <c r="E616" t="s">
        <v>392</v>
      </c>
      <c r="F616" t="s">
        <v>393</v>
      </c>
      <c r="G616" t="s">
        <v>3630</v>
      </c>
      <c r="H616" t="s">
        <v>3631</v>
      </c>
      <c r="I616">
        <v>97390</v>
      </c>
      <c r="J616">
        <v>417656</v>
      </c>
      <c r="K616" t="s">
        <v>3632</v>
      </c>
      <c r="L616" t="s">
        <v>3633</v>
      </c>
      <c r="M616" t="s">
        <v>3634</v>
      </c>
      <c r="N616">
        <v>1</v>
      </c>
      <c r="O616" t="s">
        <v>3635</v>
      </c>
      <c r="P616">
        <v>123</v>
      </c>
      <c r="Q616">
        <v>77</v>
      </c>
      <c r="R616">
        <v>30</v>
      </c>
      <c r="S616">
        <v>89</v>
      </c>
      <c r="T616">
        <v>52</v>
      </c>
      <c r="U616">
        <v>22</v>
      </c>
      <c r="V616">
        <v>32</v>
      </c>
      <c r="W616">
        <v>97</v>
      </c>
      <c r="X616">
        <v>1</v>
      </c>
      <c r="Y616">
        <v>0</v>
      </c>
      <c r="Z616">
        <v>1</v>
      </c>
      <c r="AA616">
        <v>17</v>
      </c>
      <c r="AB616">
        <v>0</v>
      </c>
      <c r="AC616">
        <v>4</v>
      </c>
      <c r="AD616">
        <v>1</v>
      </c>
      <c r="AE616">
        <v>1</v>
      </c>
      <c r="AF616">
        <v>3</v>
      </c>
      <c r="AG616">
        <v>22</v>
      </c>
      <c r="AH616">
        <v>0</v>
      </c>
      <c r="AI616">
        <v>1244</v>
      </c>
      <c r="AJ616">
        <v>0</v>
      </c>
      <c r="AK616">
        <v>1</v>
      </c>
    </row>
    <row r="617" spans="1:37" x14ac:dyDescent="0.25">
      <c r="A617" t="s">
        <v>957</v>
      </c>
      <c r="C617" t="s">
        <v>1156</v>
      </c>
      <c r="E617" t="s">
        <v>174</v>
      </c>
      <c r="F617" t="s">
        <v>175</v>
      </c>
      <c r="G617" t="s">
        <v>3636</v>
      </c>
      <c r="H617" t="s">
        <v>3637</v>
      </c>
      <c r="I617">
        <v>181431</v>
      </c>
      <c r="J617">
        <v>572720</v>
      </c>
      <c r="K617" t="s">
        <v>3638</v>
      </c>
      <c r="L617" t="s">
        <v>3639</v>
      </c>
      <c r="M617" t="s">
        <v>3637</v>
      </c>
      <c r="N617">
        <v>45</v>
      </c>
      <c r="O617" t="s">
        <v>3640</v>
      </c>
      <c r="P617">
        <v>65</v>
      </c>
      <c r="Q617">
        <v>22</v>
      </c>
      <c r="R617">
        <v>38</v>
      </c>
      <c r="S617">
        <v>16</v>
      </c>
      <c r="T617">
        <v>16</v>
      </c>
      <c r="U617">
        <v>14</v>
      </c>
      <c r="V617">
        <v>38</v>
      </c>
      <c r="W617">
        <v>13</v>
      </c>
      <c r="X617">
        <v>0</v>
      </c>
      <c r="Y617">
        <v>0</v>
      </c>
      <c r="Z617">
        <v>2</v>
      </c>
      <c r="AA617">
        <v>9</v>
      </c>
      <c r="AB617">
        <v>0</v>
      </c>
      <c r="AC617">
        <v>0</v>
      </c>
      <c r="AD617">
        <v>2</v>
      </c>
      <c r="AE617">
        <v>0</v>
      </c>
      <c r="AF617">
        <v>1</v>
      </c>
      <c r="AG617">
        <v>11</v>
      </c>
      <c r="AH617">
        <v>1</v>
      </c>
      <c r="AI617">
        <v>500</v>
      </c>
      <c r="AJ617">
        <v>2</v>
      </c>
      <c r="AK617">
        <v>3</v>
      </c>
    </row>
    <row r="618" spans="1:37" x14ac:dyDescent="0.25">
      <c r="A618" t="s">
        <v>667</v>
      </c>
      <c r="B618" t="s">
        <v>929</v>
      </c>
      <c r="C618" t="s">
        <v>712</v>
      </c>
      <c r="E618" t="s">
        <v>264</v>
      </c>
      <c r="F618" t="s">
        <v>265</v>
      </c>
      <c r="G618" t="s">
        <v>3241</v>
      </c>
      <c r="H618" t="s">
        <v>3242</v>
      </c>
      <c r="I618">
        <v>142230</v>
      </c>
      <c r="J618">
        <v>460388</v>
      </c>
      <c r="K618" t="s">
        <v>3641</v>
      </c>
      <c r="L618" t="s">
        <v>3642</v>
      </c>
      <c r="M618" t="s">
        <v>3245</v>
      </c>
      <c r="N618">
        <v>18</v>
      </c>
      <c r="O618" t="s">
        <v>3643</v>
      </c>
      <c r="P618">
        <v>85</v>
      </c>
      <c r="Q618">
        <v>60</v>
      </c>
      <c r="R618">
        <v>68</v>
      </c>
      <c r="S618">
        <v>189</v>
      </c>
      <c r="T618">
        <v>185</v>
      </c>
      <c r="U618">
        <v>57</v>
      </c>
      <c r="V618">
        <v>48</v>
      </c>
      <c r="W618">
        <v>15</v>
      </c>
      <c r="X618">
        <v>6</v>
      </c>
      <c r="Y618">
        <v>0</v>
      </c>
      <c r="Z618">
        <v>2</v>
      </c>
      <c r="AA618">
        <v>13</v>
      </c>
      <c r="AB618">
        <v>1</v>
      </c>
      <c r="AC618">
        <v>0</v>
      </c>
      <c r="AD618">
        <v>1</v>
      </c>
      <c r="AE618">
        <v>1</v>
      </c>
      <c r="AF618">
        <v>0</v>
      </c>
      <c r="AG618">
        <v>22</v>
      </c>
      <c r="AH618">
        <v>0</v>
      </c>
      <c r="AI618">
        <v>0</v>
      </c>
      <c r="AJ618">
        <v>3</v>
      </c>
      <c r="AK618">
        <v>2</v>
      </c>
    </row>
    <row r="619" spans="1:37" x14ac:dyDescent="0.25">
      <c r="A619" t="s">
        <v>957</v>
      </c>
      <c r="C619" t="s">
        <v>1156</v>
      </c>
      <c r="E619" t="s">
        <v>418</v>
      </c>
      <c r="F619" t="s">
        <v>419</v>
      </c>
      <c r="G619" t="s">
        <v>3644</v>
      </c>
      <c r="H619" t="s">
        <v>3645</v>
      </c>
      <c r="I619">
        <v>33150</v>
      </c>
      <c r="J619">
        <v>390153</v>
      </c>
      <c r="K619" t="s">
        <v>3646</v>
      </c>
      <c r="L619" t="s">
        <v>3647</v>
      </c>
      <c r="M619" t="s">
        <v>419</v>
      </c>
      <c r="N619">
        <v>21</v>
      </c>
      <c r="O619" t="s">
        <v>3648</v>
      </c>
      <c r="P619">
        <v>39</v>
      </c>
      <c r="Q619">
        <v>50</v>
      </c>
      <c r="R619">
        <v>42</v>
      </c>
      <c r="S619">
        <v>73</v>
      </c>
      <c r="T619">
        <v>79</v>
      </c>
      <c r="U619">
        <v>14</v>
      </c>
      <c r="V619">
        <v>25</v>
      </c>
      <c r="W619">
        <v>69</v>
      </c>
      <c r="X619">
        <v>2</v>
      </c>
      <c r="Y619">
        <v>0</v>
      </c>
      <c r="Z619">
        <v>1</v>
      </c>
      <c r="AA619">
        <v>5</v>
      </c>
      <c r="AB619">
        <v>1</v>
      </c>
      <c r="AC619">
        <v>1</v>
      </c>
      <c r="AD619">
        <v>2</v>
      </c>
      <c r="AE619">
        <v>1</v>
      </c>
      <c r="AF619">
        <v>0</v>
      </c>
      <c r="AG619">
        <v>15</v>
      </c>
      <c r="AH619">
        <v>0</v>
      </c>
      <c r="AI619">
        <v>1394</v>
      </c>
      <c r="AJ619">
        <v>0</v>
      </c>
      <c r="AK619">
        <v>0</v>
      </c>
    </row>
    <row r="620" spans="1:37" x14ac:dyDescent="0.25">
      <c r="A620" t="s">
        <v>667</v>
      </c>
      <c r="B620" t="s">
        <v>929</v>
      </c>
      <c r="C620" t="s">
        <v>712</v>
      </c>
      <c r="E620" t="s">
        <v>74</v>
      </c>
      <c r="F620" t="s">
        <v>75</v>
      </c>
      <c r="G620" t="s">
        <v>3649</v>
      </c>
      <c r="H620" t="s">
        <v>3650</v>
      </c>
      <c r="I620">
        <v>112210</v>
      </c>
      <c r="J620">
        <v>400302</v>
      </c>
      <c r="K620" t="s">
        <v>3651</v>
      </c>
      <c r="L620" t="s">
        <v>3652</v>
      </c>
      <c r="M620" t="s">
        <v>75</v>
      </c>
      <c r="N620">
        <v>5</v>
      </c>
      <c r="O620" t="s">
        <v>3653</v>
      </c>
      <c r="P620">
        <v>30</v>
      </c>
      <c r="Q620">
        <v>71</v>
      </c>
      <c r="R620">
        <v>50</v>
      </c>
      <c r="S620">
        <v>80</v>
      </c>
      <c r="T620">
        <v>111</v>
      </c>
      <c r="U620">
        <v>42</v>
      </c>
      <c r="V620">
        <v>76</v>
      </c>
      <c r="W620">
        <v>5</v>
      </c>
      <c r="X620">
        <v>2</v>
      </c>
      <c r="Y620">
        <v>0</v>
      </c>
      <c r="Z620">
        <v>10</v>
      </c>
      <c r="AA620">
        <v>6</v>
      </c>
      <c r="AB620">
        <v>0</v>
      </c>
      <c r="AC620">
        <v>0</v>
      </c>
      <c r="AD620">
        <v>0</v>
      </c>
      <c r="AE620">
        <v>2</v>
      </c>
      <c r="AF620">
        <v>1</v>
      </c>
      <c r="AG620">
        <v>28</v>
      </c>
      <c r="AH620">
        <v>0</v>
      </c>
      <c r="AI620">
        <v>0</v>
      </c>
      <c r="AJ620">
        <v>2</v>
      </c>
      <c r="AK620">
        <v>1</v>
      </c>
    </row>
    <row r="621" spans="1:37" x14ac:dyDescent="0.25">
      <c r="A621" t="s">
        <v>667</v>
      </c>
      <c r="B621" t="s">
        <v>951</v>
      </c>
      <c r="C621" t="s">
        <v>700</v>
      </c>
      <c r="E621" t="s">
        <v>50</v>
      </c>
      <c r="F621" t="s">
        <v>51</v>
      </c>
      <c r="G621" t="s">
        <v>3654</v>
      </c>
      <c r="H621" t="s">
        <v>3655</v>
      </c>
      <c r="I621">
        <v>188118</v>
      </c>
      <c r="J621">
        <v>428857</v>
      </c>
      <c r="K621" t="s">
        <v>3656</v>
      </c>
      <c r="L621" t="s">
        <v>3657</v>
      </c>
      <c r="M621" t="s">
        <v>51</v>
      </c>
      <c r="N621">
        <v>1</v>
      </c>
      <c r="O621" t="s">
        <v>3658</v>
      </c>
      <c r="P621">
        <v>15</v>
      </c>
      <c r="Q621">
        <v>17</v>
      </c>
      <c r="R621">
        <v>32</v>
      </c>
      <c r="S621">
        <v>19</v>
      </c>
      <c r="T621">
        <v>57</v>
      </c>
      <c r="U621">
        <v>104</v>
      </c>
      <c r="V621">
        <v>54</v>
      </c>
      <c r="W621">
        <v>3</v>
      </c>
      <c r="X621">
        <v>0</v>
      </c>
      <c r="Y621">
        <v>0</v>
      </c>
      <c r="Z621">
        <v>7</v>
      </c>
      <c r="AA621">
        <v>5</v>
      </c>
      <c r="AB621">
        <v>6</v>
      </c>
      <c r="AC621">
        <v>0</v>
      </c>
      <c r="AD621">
        <v>1</v>
      </c>
      <c r="AE621">
        <v>0</v>
      </c>
      <c r="AF621">
        <v>1</v>
      </c>
      <c r="AG621">
        <v>22</v>
      </c>
      <c r="AH621">
        <v>0</v>
      </c>
      <c r="AI621">
        <v>344</v>
      </c>
      <c r="AJ621">
        <v>1</v>
      </c>
      <c r="AK621">
        <v>0</v>
      </c>
    </row>
    <row r="622" spans="1:37" x14ac:dyDescent="0.25">
      <c r="A622" t="s">
        <v>667</v>
      </c>
      <c r="B622" t="s">
        <v>951</v>
      </c>
      <c r="C622" t="s">
        <v>712</v>
      </c>
      <c r="E622" t="s">
        <v>202</v>
      </c>
      <c r="F622" t="s">
        <v>203</v>
      </c>
      <c r="G622" t="s">
        <v>3659</v>
      </c>
      <c r="H622" t="s">
        <v>3660</v>
      </c>
      <c r="I622">
        <v>195918</v>
      </c>
      <c r="J622">
        <v>471524</v>
      </c>
      <c r="K622" t="s">
        <v>3661</v>
      </c>
      <c r="L622" t="s">
        <v>3662</v>
      </c>
      <c r="M622" t="s">
        <v>203</v>
      </c>
      <c r="N622">
        <v>38</v>
      </c>
      <c r="O622" t="s">
        <v>3663</v>
      </c>
      <c r="P622">
        <v>125</v>
      </c>
      <c r="Q622">
        <v>85</v>
      </c>
      <c r="R622">
        <v>69</v>
      </c>
      <c r="S622">
        <v>58</v>
      </c>
      <c r="T622">
        <v>61</v>
      </c>
      <c r="U622">
        <v>39</v>
      </c>
      <c r="V622">
        <v>78</v>
      </c>
      <c r="W622">
        <v>99</v>
      </c>
      <c r="X622">
        <v>6</v>
      </c>
      <c r="Y622">
        <v>0</v>
      </c>
      <c r="Z622">
        <v>2</v>
      </c>
      <c r="AA622">
        <v>38</v>
      </c>
      <c r="AB622">
        <v>0</v>
      </c>
      <c r="AC622">
        <v>5</v>
      </c>
      <c r="AD622">
        <v>0</v>
      </c>
      <c r="AE622">
        <v>2</v>
      </c>
      <c r="AF622">
        <v>1</v>
      </c>
      <c r="AG622">
        <v>24</v>
      </c>
      <c r="AH622">
        <v>0</v>
      </c>
      <c r="AI622">
        <v>695</v>
      </c>
      <c r="AJ622">
        <v>1</v>
      </c>
      <c r="AK622">
        <v>2</v>
      </c>
    </row>
    <row r="623" spans="1:37" x14ac:dyDescent="0.25">
      <c r="A623" t="s">
        <v>957</v>
      </c>
      <c r="C623" t="s">
        <v>1156</v>
      </c>
      <c r="E623" t="s">
        <v>358</v>
      </c>
      <c r="F623" t="s">
        <v>359</v>
      </c>
      <c r="G623" t="s">
        <v>3664</v>
      </c>
      <c r="H623" t="s">
        <v>3665</v>
      </c>
      <c r="I623">
        <v>88226</v>
      </c>
      <c r="J623">
        <v>469376</v>
      </c>
      <c r="K623" t="s">
        <v>3661</v>
      </c>
      <c r="L623" t="s">
        <v>3666</v>
      </c>
      <c r="M623" t="s">
        <v>359</v>
      </c>
      <c r="N623">
        <v>15</v>
      </c>
      <c r="O623" t="s">
        <v>3667</v>
      </c>
      <c r="P623">
        <v>109</v>
      </c>
      <c r="Q623">
        <v>108</v>
      </c>
      <c r="R623">
        <v>43</v>
      </c>
      <c r="S623">
        <v>65</v>
      </c>
      <c r="T623">
        <v>39</v>
      </c>
      <c r="U623">
        <v>11</v>
      </c>
      <c r="V623">
        <v>32</v>
      </c>
      <c r="W623">
        <v>155</v>
      </c>
      <c r="X623">
        <v>2</v>
      </c>
      <c r="Y623">
        <v>0</v>
      </c>
      <c r="Z623">
        <v>6</v>
      </c>
      <c r="AA623">
        <v>9</v>
      </c>
      <c r="AB623">
        <v>0</v>
      </c>
      <c r="AC623">
        <v>2</v>
      </c>
      <c r="AD623">
        <v>0</v>
      </c>
      <c r="AE623">
        <v>3</v>
      </c>
      <c r="AF623">
        <v>0</v>
      </c>
      <c r="AG623">
        <v>14</v>
      </c>
      <c r="AH623">
        <v>0</v>
      </c>
      <c r="AI623">
        <v>1300</v>
      </c>
      <c r="AJ623">
        <v>1</v>
      </c>
      <c r="AK623">
        <v>0</v>
      </c>
    </row>
    <row r="624" spans="1:37" x14ac:dyDescent="0.25">
      <c r="A624" t="s">
        <v>667</v>
      </c>
      <c r="B624" t="s">
        <v>929</v>
      </c>
      <c r="C624" t="s">
        <v>712</v>
      </c>
      <c r="E624" t="s">
        <v>64</v>
      </c>
      <c r="F624" t="s">
        <v>65</v>
      </c>
      <c r="G624" t="s">
        <v>3668</v>
      </c>
      <c r="H624" t="s">
        <v>3669</v>
      </c>
      <c r="I624">
        <v>94353</v>
      </c>
      <c r="J624">
        <v>463646</v>
      </c>
      <c r="K624" t="s">
        <v>3670</v>
      </c>
      <c r="L624" t="s">
        <v>3671</v>
      </c>
      <c r="M624" t="s">
        <v>65</v>
      </c>
      <c r="N624">
        <v>6</v>
      </c>
      <c r="O624" t="s">
        <v>3672</v>
      </c>
      <c r="P624">
        <v>32</v>
      </c>
      <c r="Q624">
        <v>25</v>
      </c>
      <c r="R624">
        <v>97</v>
      </c>
      <c r="S624">
        <v>82</v>
      </c>
      <c r="T624">
        <v>243</v>
      </c>
      <c r="U624">
        <v>125</v>
      </c>
      <c r="V624">
        <v>69</v>
      </c>
      <c r="W624">
        <v>22</v>
      </c>
      <c r="X624">
        <v>0</v>
      </c>
      <c r="Y624">
        <v>0</v>
      </c>
      <c r="Z624">
        <v>18</v>
      </c>
      <c r="AA624">
        <v>6</v>
      </c>
      <c r="AB624">
        <v>3</v>
      </c>
      <c r="AC624">
        <v>2</v>
      </c>
      <c r="AD624">
        <v>0</v>
      </c>
      <c r="AE624">
        <v>1</v>
      </c>
      <c r="AF624">
        <v>2</v>
      </c>
      <c r="AG624">
        <v>42</v>
      </c>
      <c r="AH624">
        <v>0</v>
      </c>
      <c r="AI624">
        <v>0</v>
      </c>
      <c r="AJ624">
        <v>5</v>
      </c>
      <c r="AK624">
        <v>2</v>
      </c>
    </row>
    <row r="625" spans="1:37" x14ac:dyDescent="0.25">
      <c r="A625" t="s">
        <v>957</v>
      </c>
      <c r="C625" t="s">
        <v>1156</v>
      </c>
      <c r="E625" t="s">
        <v>256</v>
      </c>
      <c r="F625" t="s">
        <v>257</v>
      </c>
      <c r="G625" t="s">
        <v>3673</v>
      </c>
      <c r="H625" t="s">
        <v>3674</v>
      </c>
      <c r="I625">
        <v>181728</v>
      </c>
      <c r="J625">
        <v>488365</v>
      </c>
      <c r="K625" t="s">
        <v>3675</v>
      </c>
      <c r="L625" t="s">
        <v>3676</v>
      </c>
      <c r="M625" t="s">
        <v>3677</v>
      </c>
      <c r="N625">
        <v>5</v>
      </c>
      <c r="O625" t="s">
        <v>3678</v>
      </c>
      <c r="P625">
        <v>131</v>
      </c>
      <c r="Q625">
        <v>101</v>
      </c>
      <c r="R625">
        <v>21</v>
      </c>
      <c r="S625">
        <v>57</v>
      </c>
      <c r="T625">
        <v>48</v>
      </c>
      <c r="U625">
        <v>8</v>
      </c>
      <c r="V625">
        <v>24</v>
      </c>
      <c r="W625">
        <v>365</v>
      </c>
      <c r="X625">
        <v>0</v>
      </c>
      <c r="Y625">
        <v>1</v>
      </c>
      <c r="Z625">
        <v>3</v>
      </c>
      <c r="AA625">
        <v>15</v>
      </c>
      <c r="AB625">
        <v>1</v>
      </c>
      <c r="AC625">
        <v>2</v>
      </c>
      <c r="AD625">
        <v>0</v>
      </c>
      <c r="AE625">
        <v>1</v>
      </c>
      <c r="AF625">
        <v>0</v>
      </c>
      <c r="AG625">
        <v>13</v>
      </c>
      <c r="AH625">
        <v>0</v>
      </c>
      <c r="AI625">
        <v>1743</v>
      </c>
      <c r="AJ625">
        <v>0</v>
      </c>
      <c r="AK625">
        <v>0</v>
      </c>
    </row>
    <row r="626" spans="1:37" x14ac:dyDescent="0.25">
      <c r="A626" t="s">
        <v>667</v>
      </c>
      <c r="B626" t="s">
        <v>929</v>
      </c>
      <c r="C626" t="s">
        <v>712</v>
      </c>
      <c r="E626" t="s">
        <v>26</v>
      </c>
      <c r="F626" t="s">
        <v>27</v>
      </c>
      <c r="G626" t="s">
        <v>3679</v>
      </c>
      <c r="H626" t="s">
        <v>3680</v>
      </c>
      <c r="I626">
        <v>75260</v>
      </c>
      <c r="J626">
        <v>453907</v>
      </c>
      <c r="K626" t="s">
        <v>3681</v>
      </c>
      <c r="L626" t="s">
        <v>3682</v>
      </c>
      <c r="M626" t="s">
        <v>710</v>
      </c>
      <c r="N626">
        <v>104</v>
      </c>
      <c r="O626" t="s">
        <v>3683</v>
      </c>
      <c r="P626">
        <v>74</v>
      </c>
      <c r="Q626">
        <v>113</v>
      </c>
      <c r="R626">
        <v>51</v>
      </c>
      <c r="S626">
        <v>166</v>
      </c>
      <c r="T626">
        <v>106</v>
      </c>
      <c r="U626">
        <v>29</v>
      </c>
      <c r="V626">
        <v>21</v>
      </c>
      <c r="W626">
        <v>10</v>
      </c>
      <c r="X626">
        <v>3</v>
      </c>
      <c r="Y626">
        <v>1</v>
      </c>
      <c r="Z626">
        <v>3</v>
      </c>
      <c r="AA626">
        <v>18</v>
      </c>
      <c r="AB626">
        <v>1</v>
      </c>
      <c r="AC626">
        <v>1</v>
      </c>
      <c r="AD626">
        <v>1</v>
      </c>
      <c r="AE626">
        <v>0</v>
      </c>
      <c r="AF626">
        <v>0</v>
      </c>
      <c r="AG626">
        <v>32</v>
      </c>
      <c r="AH626">
        <v>0</v>
      </c>
      <c r="AI626">
        <v>0</v>
      </c>
      <c r="AJ626">
        <v>1</v>
      </c>
      <c r="AK626">
        <v>1</v>
      </c>
    </row>
    <row r="627" spans="1:37" x14ac:dyDescent="0.25">
      <c r="A627" t="s">
        <v>667</v>
      </c>
      <c r="B627" t="s">
        <v>951</v>
      </c>
      <c r="C627" t="s">
        <v>712</v>
      </c>
      <c r="E627" t="s">
        <v>420</v>
      </c>
      <c r="F627" t="s">
        <v>421</v>
      </c>
      <c r="G627" t="s">
        <v>3684</v>
      </c>
      <c r="H627" t="s">
        <v>3685</v>
      </c>
      <c r="I627">
        <v>55692</v>
      </c>
      <c r="J627">
        <v>360961</v>
      </c>
      <c r="K627" t="s">
        <v>3686</v>
      </c>
      <c r="L627" t="s">
        <v>3687</v>
      </c>
      <c r="M627" t="s">
        <v>3685</v>
      </c>
      <c r="N627">
        <v>27</v>
      </c>
      <c r="O627" t="s">
        <v>3688</v>
      </c>
      <c r="P627">
        <v>79</v>
      </c>
      <c r="Q627">
        <v>123</v>
      </c>
      <c r="R627">
        <v>50</v>
      </c>
      <c r="S627">
        <v>47</v>
      </c>
      <c r="T627">
        <v>59</v>
      </c>
      <c r="U627">
        <v>26</v>
      </c>
      <c r="V627">
        <v>62</v>
      </c>
      <c r="W627">
        <v>4</v>
      </c>
      <c r="X627">
        <v>3</v>
      </c>
      <c r="Y627">
        <v>0</v>
      </c>
      <c r="Z627">
        <v>1</v>
      </c>
      <c r="AA627">
        <v>25</v>
      </c>
      <c r="AB627">
        <v>10</v>
      </c>
      <c r="AC627">
        <v>2</v>
      </c>
      <c r="AD627">
        <v>1</v>
      </c>
      <c r="AE627">
        <v>1</v>
      </c>
      <c r="AF627">
        <v>1</v>
      </c>
      <c r="AG627">
        <v>22</v>
      </c>
      <c r="AH627">
        <v>1</v>
      </c>
      <c r="AI627">
        <v>525</v>
      </c>
      <c r="AJ627">
        <v>5</v>
      </c>
      <c r="AK627">
        <v>3</v>
      </c>
    </row>
    <row r="628" spans="1:37" x14ac:dyDescent="0.25">
      <c r="A628" t="s">
        <v>667</v>
      </c>
      <c r="B628" t="s">
        <v>929</v>
      </c>
      <c r="C628" t="s">
        <v>712</v>
      </c>
      <c r="E628" t="s">
        <v>438</v>
      </c>
      <c r="F628" t="s">
        <v>439</v>
      </c>
      <c r="G628" t="s">
        <v>3689</v>
      </c>
      <c r="H628" t="s">
        <v>3690</v>
      </c>
      <c r="I628">
        <v>159925</v>
      </c>
      <c r="J628">
        <v>382494</v>
      </c>
      <c r="K628" t="s">
        <v>3686</v>
      </c>
      <c r="L628" t="s">
        <v>3691</v>
      </c>
      <c r="M628" t="s">
        <v>439</v>
      </c>
      <c r="N628">
        <v>88</v>
      </c>
      <c r="O628" t="s">
        <v>3692</v>
      </c>
      <c r="P628">
        <v>60</v>
      </c>
      <c r="Q628">
        <v>55</v>
      </c>
      <c r="R628">
        <v>41</v>
      </c>
      <c r="S628">
        <v>37</v>
      </c>
      <c r="T628">
        <v>77</v>
      </c>
      <c r="U628">
        <v>33</v>
      </c>
      <c r="V628">
        <v>61</v>
      </c>
      <c r="W628">
        <v>10</v>
      </c>
      <c r="X628">
        <v>0</v>
      </c>
      <c r="Y628">
        <v>0</v>
      </c>
      <c r="Z628">
        <v>6</v>
      </c>
      <c r="AA628">
        <v>33</v>
      </c>
      <c r="AB628">
        <v>1</v>
      </c>
      <c r="AC628">
        <v>1</v>
      </c>
      <c r="AD628">
        <v>1</v>
      </c>
      <c r="AE628">
        <v>2</v>
      </c>
      <c r="AF628">
        <v>2</v>
      </c>
      <c r="AG628">
        <v>25</v>
      </c>
      <c r="AH628">
        <v>0</v>
      </c>
      <c r="AI628">
        <v>0</v>
      </c>
      <c r="AJ628">
        <v>3</v>
      </c>
      <c r="AK628">
        <v>0</v>
      </c>
    </row>
    <row r="629" spans="1:37" x14ac:dyDescent="0.25">
      <c r="A629" t="s">
        <v>667</v>
      </c>
      <c r="B629" t="s">
        <v>951</v>
      </c>
      <c r="C629" t="s">
        <v>712</v>
      </c>
      <c r="E629" t="s">
        <v>438</v>
      </c>
      <c r="F629" t="s">
        <v>439</v>
      </c>
      <c r="G629" t="s">
        <v>3693</v>
      </c>
      <c r="H629" t="s">
        <v>3694</v>
      </c>
      <c r="I629">
        <v>156668</v>
      </c>
      <c r="J629">
        <v>383738</v>
      </c>
      <c r="K629" t="s">
        <v>3695</v>
      </c>
      <c r="L629" t="s">
        <v>3696</v>
      </c>
      <c r="M629" t="s">
        <v>439</v>
      </c>
      <c r="N629">
        <v>112</v>
      </c>
      <c r="O629" t="s">
        <v>3697</v>
      </c>
      <c r="P629">
        <v>95</v>
      </c>
      <c r="Q629">
        <v>116</v>
      </c>
      <c r="R629">
        <v>85</v>
      </c>
      <c r="S629">
        <v>142</v>
      </c>
      <c r="T629">
        <v>173</v>
      </c>
      <c r="U629">
        <v>53</v>
      </c>
      <c r="V629">
        <v>87</v>
      </c>
      <c r="W629">
        <v>26</v>
      </c>
      <c r="X629">
        <v>3</v>
      </c>
      <c r="Y629">
        <v>0</v>
      </c>
      <c r="Z629">
        <v>12</v>
      </c>
      <c r="AA629">
        <v>65</v>
      </c>
      <c r="AB629">
        <v>3</v>
      </c>
      <c r="AC629">
        <v>2</v>
      </c>
      <c r="AD629">
        <v>1</v>
      </c>
      <c r="AE629">
        <v>0</v>
      </c>
      <c r="AF629">
        <v>2</v>
      </c>
      <c r="AG629">
        <v>30</v>
      </c>
      <c r="AH629">
        <v>0</v>
      </c>
      <c r="AI629">
        <v>899</v>
      </c>
      <c r="AJ629">
        <v>2</v>
      </c>
      <c r="AK629">
        <v>0</v>
      </c>
    </row>
    <row r="630" spans="1:37" x14ac:dyDescent="0.25">
      <c r="A630" t="s">
        <v>957</v>
      </c>
      <c r="C630" t="s">
        <v>1156</v>
      </c>
      <c r="E630" t="s">
        <v>54</v>
      </c>
      <c r="F630" t="s">
        <v>55</v>
      </c>
      <c r="G630" t="s">
        <v>3698</v>
      </c>
      <c r="H630" t="s">
        <v>3699</v>
      </c>
      <c r="I630">
        <v>116655</v>
      </c>
      <c r="J630">
        <v>519799</v>
      </c>
      <c r="K630" t="s">
        <v>3700</v>
      </c>
      <c r="L630" t="s">
        <v>3701</v>
      </c>
      <c r="M630" t="s">
        <v>55</v>
      </c>
      <c r="N630">
        <v>2</v>
      </c>
      <c r="O630" t="s">
        <v>3702</v>
      </c>
      <c r="P630">
        <v>34</v>
      </c>
      <c r="Q630">
        <v>72</v>
      </c>
      <c r="R630">
        <v>58</v>
      </c>
      <c r="S630">
        <v>56</v>
      </c>
      <c r="T630">
        <v>73</v>
      </c>
      <c r="U630">
        <v>23</v>
      </c>
      <c r="V630">
        <v>94</v>
      </c>
      <c r="W630">
        <v>24</v>
      </c>
      <c r="X630">
        <v>1</v>
      </c>
      <c r="Y630">
        <v>1</v>
      </c>
      <c r="Z630">
        <v>2</v>
      </c>
      <c r="AA630">
        <v>20</v>
      </c>
      <c r="AB630">
        <v>1</v>
      </c>
      <c r="AC630">
        <v>2</v>
      </c>
      <c r="AD630">
        <v>1</v>
      </c>
      <c r="AE630">
        <v>3</v>
      </c>
      <c r="AF630">
        <v>0</v>
      </c>
      <c r="AG630">
        <v>27</v>
      </c>
      <c r="AH630">
        <v>1</v>
      </c>
      <c r="AI630">
        <v>900</v>
      </c>
      <c r="AJ630">
        <v>2</v>
      </c>
      <c r="AK630">
        <v>2</v>
      </c>
    </row>
    <row r="631" spans="1:37" x14ac:dyDescent="0.25">
      <c r="A631" t="s">
        <v>957</v>
      </c>
      <c r="C631" t="s">
        <v>1156</v>
      </c>
      <c r="E631" t="s">
        <v>356</v>
      </c>
      <c r="F631" t="s">
        <v>357</v>
      </c>
      <c r="G631" t="s">
        <v>3703</v>
      </c>
      <c r="H631" t="s">
        <v>3704</v>
      </c>
      <c r="I631">
        <v>100229</v>
      </c>
      <c r="J631">
        <v>478634</v>
      </c>
      <c r="K631" t="s">
        <v>3705</v>
      </c>
      <c r="L631" t="s">
        <v>3706</v>
      </c>
      <c r="M631" t="s">
        <v>357</v>
      </c>
      <c r="N631">
        <v>3</v>
      </c>
      <c r="O631" t="s">
        <v>3707</v>
      </c>
      <c r="P631">
        <v>86</v>
      </c>
      <c r="Q631">
        <v>90</v>
      </c>
      <c r="R631">
        <v>50</v>
      </c>
      <c r="S631">
        <v>62</v>
      </c>
      <c r="T631">
        <v>70</v>
      </c>
      <c r="U631">
        <v>21</v>
      </c>
      <c r="V631">
        <v>34</v>
      </c>
      <c r="W631">
        <v>16</v>
      </c>
      <c r="X631">
        <v>0</v>
      </c>
      <c r="Y631">
        <v>0</v>
      </c>
      <c r="Z631">
        <v>7</v>
      </c>
      <c r="AA631">
        <v>15</v>
      </c>
      <c r="AB631">
        <v>1</v>
      </c>
      <c r="AC631">
        <v>3</v>
      </c>
      <c r="AD631">
        <v>1</v>
      </c>
      <c r="AE631">
        <v>0</v>
      </c>
      <c r="AF631">
        <v>0</v>
      </c>
      <c r="AG631">
        <v>22</v>
      </c>
      <c r="AH631">
        <v>1</v>
      </c>
      <c r="AI631">
        <v>1506</v>
      </c>
      <c r="AJ631">
        <v>1</v>
      </c>
      <c r="AK631">
        <v>1</v>
      </c>
    </row>
    <row r="632" spans="1:37" x14ac:dyDescent="0.25">
      <c r="A632" t="s">
        <v>667</v>
      </c>
      <c r="B632" t="s">
        <v>3708</v>
      </c>
      <c r="C632" t="s">
        <v>712</v>
      </c>
      <c r="D632" t="s">
        <v>2253</v>
      </c>
      <c r="E632" t="s">
        <v>597</v>
      </c>
      <c r="F632" t="s">
        <v>598</v>
      </c>
      <c r="G632" t="s">
        <v>3709</v>
      </c>
      <c r="H632" t="s">
        <v>3710</v>
      </c>
      <c r="I632">
        <v>70404</v>
      </c>
      <c r="J632">
        <v>434471</v>
      </c>
      <c r="K632" t="s">
        <v>3711</v>
      </c>
      <c r="L632" t="s">
        <v>3712</v>
      </c>
      <c r="M632" t="s">
        <v>3713</v>
      </c>
      <c r="N632">
        <v>23</v>
      </c>
      <c r="O632" t="s">
        <v>3714</v>
      </c>
      <c r="P632">
        <v>69</v>
      </c>
      <c r="Q632">
        <v>107</v>
      </c>
      <c r="R632">
        <v>51</v>
      </c>
      <c r="S632">
        <v>59</v>
      </c>
      <c r="T632">
        <v>64</v>
      </c>
      <c r="U632">
        <v>17</v>
      </c>
      <c r="V632">
        <v>62</v>
      </c>
      <c r="W632">
        <v>15</v>
      </c>
      <c r="X632">
        <v>2</v>
      </c>
      <c r="Y632">
        <v>2</v>
      </c>
      <c r="Z632">
        <v>6</v>
      </c>
      <c r="AA632">
        <v>27</v>
      </c>
      <c r="AB632">
        <v>0</v>
      </c>
      <c r="AC632">
        <v>0</v>
      </c>
      <c r="AD632">
        <v>0</v>
      </c>
      <c r="AE632">
        <v>0</v>
      </c>
      <c r="AF632">
        <v>0</v>
      </c>
      <c r="AG632">
        <v>27</v>
      </c>
      <c r="AH632">
        <v>0</v>
      </c>
      <c r="AI632">
        <v>800</v>
      </c>
      <c r="AJ632">
        <v>60</v>
      </c>
    </row>
    <row r="633" spans="1:37" x14ac:dyDescent="0.25">
      <c r="A633" t="s">
        <v>667</v>
      </c>
      <c r="B633" t="s">
        <v>929</v>
      </c>
      <c r="C633" t="s">
        <v>712</v>
      </c>
      <c r="E633" t="s">
        <v>212</v>
      </c>
      <c r="F633" t="s">
        <v>213</v>
      </c>
      <c r="G633" t="s">
        <v>3715</v>
      </c>
      <c r="H633" t="s">
        <v>3716</v>
      </c>
      <c r="I633">
        <v>170318</v>
      </c>
      <c r="J633">
        <v>429618</v>
      </c>
      <c r="K633" t="s">
        <v>3717</v>
      </c>
      <c r="L633" t="s">
        <v>3718</v>
      </c>
      <c r="M633" t="s">
        <v>3716</v>
      </c>
      <c r="N633" t="s">
        <v>3719</v>
      </c>
      <c r="O633" t="s">
        <v>3720</v>
      </c>
      <c r="P633">
        <v>175</v>
      </c>
      <c r="Q633">
        <v>47</v>
      </c>
      <c r="R633">
        <v>55</v>
      </c>
      <c r="S633">
        <v>75</v>
      </c>
      <c r="T633">
        <v>85</v>
      </c>
      <c r="U633">
        <v>21</v>
      </c>
      <c r="V633">
        <v>45</v>
      </c>
      <c r="W633">
        <v>5</v>
      </c>
      <c r="X633">
        <v>2</v>
      </c>
      <c r="Y633">
        <v>0</v>
      </c>
      <c r="Z633">
        <v>1</v>
      </c>
      <c r="AA633">
        <v>25</v>
      </c>
      <c r="AB633">
        <v>2</v>
      </c>
      <c r="AC633">
        <v>2</v>
      </c>
      <c r="AD633">
        <v>5</v>
      </c>
      <c r="AE633">
        <v>0</v>
      </c>
      <c r="AF633">
        <v>0</v>
      </c>
      <c r="AG633">
        <v>1</v>
      </c>
      <c r="AH633">
        <v>0</v>
      </c>
      <c r="AI633">
        <v>0</v>
      </c>
      <c r="AJ633">
        <v>0</v>
      </c>
      <c r="AK633">
        <v>0</v>
      </c>
    </row>
    <row r="634" spans="1:37" x14ac:dyDescent="0.25">
      <c r="A634" t="s">
        <v>667</v>
      </c>
      <c r="B634" t="s">
        <v>951</v>
      </c>
      <c r="C634" t="s">
        <v>712</v>
      </c>
      <c r="E634" t="s">
        <v>120</v>
      </c>
      <c r="F634" t="s">
        <v>121</v>
      </c>
      <c r="G634" t="s">
        <v>3721</v>
      </c>
      <c r="H634" t="s">
        <v>3722</v>
      </c>
      <c r="I634">
        <v>107792</v>
      </c>
      <c r="J634">
        <v>479536</v>
      </c>
      <c r="K634" t="s">
        <v>3723</v>
      </c>
      <c r="L634" t="s">
        <v>3724</v>
      </c>
      <c r="M634" t="s">
        <v>3261</v>
      </c>
      <c r="N634">
        <v>1</v>
      </c>
      <c r="O634" t="s">
        <v>3384</v>
      </c>
      <c r="P634">
        <v>106</v>
      </c>
      <c r="Q634">
        <v>131</v>
      </c>
      <c r="R634">
        <v>84</v>
      </c>
      <c r="S634">
        <v>160</v>
      </c>
      <c r="T634">
        <v>150</v>
      </c>
      <c r="U634">
        <v>54</v>
      </c>
      <c r="V634">
        <v>44</v>
      </c>
      <c r="W634">
        <v>29</v>
      </c>
      <c r="X634">
        <v>0</v>
      </c>
      <c r="Y634">
        <v>1</v>
      </c>
      <c r="Z634">
        <v>3</v>
      </c>
      <c r="AA634">
        <v>36</v>
      </c>
      <c r="AB634">
        <v>2</v>
      </c>
      <c r="AC634">
        <v>1</v>
      </c>
      <c r="AD634">
        <v>5</v>
      </c>
      <c r="AE634">
        <v>0</v>
      </c>
      <c r="AF634">
        <v>2</v>
      </c>
      <c r="AG634">
        <v>28</v>
      </c>
      <c r="AH634">
        <v>0</v>
      </c>
      <c r="AI634">
        <v>1289</v>
      </c>
      <c r="AJ634">
        <v>1</v>
      </c>
      <c r="AK634">
        <v>1</v>
      </c>
    </row>
    <row r="635" spans="1:37" x14ac:dyDescent="0.25">
      <c r="A635" t="s">
        <v>667</v>
      </c>
      <c r="B635" t="s">
        <v>951</v>
      </c>
      <c r="C635" t="s">
        <v>712</v>
      </c>
      <c r="E635" t="s">
        <v>142</v>
      </c>
      <c r="F635" t="s">
        <v>143</v>
      </c>
      <c r="G635" t="s">
        <v>3725</v>
      </c>
      <c r="H635" t="s">
        <v>3726</v>
      </c>
      <c r="I635">
        <v>149830</v>
      </c>
      <c r="J635">
        <v>412910</v>
      </c>
      <c r="K635" t="s">
        <v>3727</v>
      </c>
      <c r="L635" t="s">
        <v>3728</v>
      </c>
      <c r="M635" t="s">
        <v>727</v>
      </c>
      <c r="N635">
        <v>52</v>
      </c>
      <c r="O635" t="s">
        <v>3729</v>
      </c>
      <c r="P635">
        <v>57</v>
      </c>
      <c r="Q635">
        <v>48</v>
      </c>
      <c r="R635">
        <v>56</v>
      </c>
      <c r="S635">
        <v>56</v>
      </c>
      <c r="T635">
        <v>100</v>
      </c>
      <c r="U635">
        <v>90</v>
      </c>
      <c r="V635">
        <v>62</v>
      </c>
      <c r="W635">
        <v>3</v>
      </c>
      <c r="X635">
        <v>0</v>
      </c>
      <c r="Y635">
        <v>0</v>
      </c>
      <c r="Z635">
        <v>9</v>
      </c>
      <c r="AA635">
        <v>74</v>
      </c>
      <c r="AB635">
        <v>4</v>
      </c>
      <c r="AC635">
        <v>3</v>
      </c>
      <c r="AD635">
        <v>0</v>
      </c>
      <c r="AE635">
        <v>0</v>
      </c>
      <c r="AF635">
        <v>1</v>
      </c>
      <c r="AG635">
        <v>27</v>
      </c>
      <c r="AH635">
        <v>0</v>
      </c>
      <c r="AI635">
        <v>586</v>
      </c>
      <c r="AJ635">
        <v>2</v>
      </c>
      <c r="AK635">
        <v>0</v>
      </c>
    </row>
    <row r="636" spans="1:37" x14ac:dyDescent="0.25">
      <c r="A636" t="s">
        <v>957</v>
      </c>
      <c r="C636" t="s">
        <v>1156</v>
      </c>
      <c r="E636" t="s">
        <v>284</v>
      </c>
      <c r="F636" t="s">
        <v>285</v>
      </c>
      <c r="G636" t="s">
        <v>3730</v>
      </c>
      <c r="H636" t="s">
        <v>3731</v>
      </c>
      <c r="I636">
        <v>134300</v>
      </c>
      <c r="J636">
        <v>446485</v>
      </c>
      <c r="K636" t="s">
        <v>3732</v>
      </c>
      <c r="L636" t="s">
        <v>3733</v>
      </c>
      <c r="M636" t="s">
        <v>3734</v>
      </c>
      <c r="N636">
        <v>26</v>
      </c>
      <c r="O636" t="s">
        <v>3735</v>
      </c>
      <c r="P636">
        <v>77</v>
      </c>
      <c r="Q636">
        <v>84</v>
      </c>
      <c r="R636">
        <v>45</v>
      </c>
      <c r="S636">
        <v>49</v>
      </c>
      <c r="T636">
        <v>91</v>
      </c>
      <c r="U636">
        <v>18</v>
      </c>
      <c r="V636">
        <v>90</v>
      </c>
      <c r="W636">
        <v>34</v>
      </c>
      <c r="X636">
        <v>2</v>
      </c>
      <c r="Y636">
        <v>0</v>
      </c>
      <c r="Z636">
        <v>4</v>
      </c>
      <c r="AA636">
        <v>24</v>
      </c>
      <c r="AB636">
        <v>0</v>
      </c>
      <c r="AC636">
        <v>3</v>
      </c>
      <c r="AD636">
        <v>2</v>
      </c>
      <c r="AE636">
        <v>1</v>
      </c>
      <c r="AF636">
        <v>2</v>
      </c>
      <c r="AG636">
        <v>16</v>
      </c>
      <c r="AH636">
        <v>0</v>
      </c>
      <c r="AI636">
        <v>1450</v>
      </c>
      <c r="AJ636">
        <v>3</v>
      </c>
      <c r="AK636">
        <v>0</v>
      </c>
    </row>
    <row r="637" spans="1:37" x14ac:dyDescent="0.25">
      <c r="A637" t="s">
        <v>667</v>
      </c>
      <c r="B637" t="s">
        <v>951</v>
      </c>
      <c r="C637" t="s">
        <v>712</v>
      </c>
      <c r="E637" t="s">
        <v>260</v>
      </c>
      <c r="F637" t="s">
        <v>261</v>
      </c>
      <c r="G637" t="s">
        <v>3736</v>
      </c>
      <c r="H637" t="s">
        <v>3737</v>
      </c>
      <c r="I637">
        <v>154597</v>
      </c>
      <c r="J637">
        <v>462032</v>
      </c>
      <c r="K637" t="s">
        <v>3738</v>
      </c>
      <c r="L637" t="s">
        <v>3739</v>
      </c>
      <c r="M637" t="s">
        <v>261</v>
      </c>
      <c r="N637">
        <v>28</v>
      </c>
      <c r="O637" t="s">
        <v>3740</v>
      </c>
      <c r="P637">
        <v>59</v>
      </c>
      <c r="Q637">
        <v>48</v>
      </c>
      <c r="R637">
        <v>67</v>
      </c>
      <c r="S637">
        <v>57</v>
      </c>
      <c r="T637">
        <v>133</v>
      </c>
      <c r="U637">
        <v>118</v>
      </c>
      <c r="V637">
        <v>77</v>
      </c>
      <c r="W637">
        <v>44</v>
      </c>
      <c r="X637">
        <v>3</v>
      </c>
      <c r="Y637">
        <v>0</v>
      </c>
      <c r="Z637">
        <v>5</v>
      </c>
      <c r="AA637">
        <v>23</v>
      </c>
      <c r="AB637">
        <v>2</v>
      </c>
      <c r="AC637">
        <v>0</v>
      </c>
      <c r="AD637">
        <v>2</v>
      </c>
      <c r="AE637">
        <v>0</v>
      </c>
      <c r="AF637">
        <v>0</v>
      </c>
      <c r="AG637">
        <v>43</v>
      </c>
      <c r="AH637">
        <v>0</v>
      </c>
      <c r="AI637">
        <v>692</v>
      </c>
      <c r="AJ637">
        <v>4</v>
      </c>
      <c r="AK637">
        <v>2</v>
      </c>
    </row>
    <row r="638" spans="1:37" x14ac:dyDescent="0.25">
      <c r="A638" t="s">
        <v>667</v>
      </c>
      <c r="B638" t="s">
        <v>951</v>
      </c>
      <c r="C638" t="s">
        <v>700</v>
      </c>
      <c r="E638" t="s">
        <v>34</v>
      </c>
      <c r="F638" t="s">
        <v>35</v>
      </c>
      <c r="G638" t="s">
        <v>3741</v>
      </c>
      <c r="H638" t="s">
        <v>3742</v>
      </c>
      <c r="I638">
        <v>232877</v>
      </c>
      <c r="J638">
        <v>579319</v>
      </c>
      <c r="K638" t="s">
        <v>3743</v>
      </c>
      <c r="L638" t="s">
        <v>3744</v>
      </c>
      <c r="M638" t="s">
        <v>35</v>
      </c>
      <c r="N638">
        <v>174</v>
      </c>
      <c r="O638" t="s">
        <v>3745</v>
      </c>
      <c r="P638">
        <v>13</v>
      </c>
      <c r="Q638">
        <v>39</v>
      </c>
      <c r="R638">
        <v>55</v>
      </c>
      <c r="S638">
        <v>24</v>
      </c>
      <c r="T638">
        <v>82</v>
      </c>
      <c r="U638">
        <v>56</v>
      </c>
      <c r="V638">
        <v>60</v>
      </c>
      <c r="W638">
        <v>24</v>
      </c>
      <c r="X638">
        <v>1</v>
      </c>
      <c r="Y638">
        <v>0</v>
      </c>
      <c r="Z638">
        <v>4</v>
      </c>
      <c r="AA638">
        <v>8</v>
      </c>
      <c r="AB638">
        <v>0</v>
      </c>
      <c r="AC638">
        <v>4</v>
      </c>
      <c r="AD638">
        <v>2</v>
      </c>
      <c r="AE638">
        <v>2</v>
      </c>
      <c r="AF638">
        <v>0</v>
      </c>
      <c r="AG638">
        <v>16</v>
      </c>
      <c r="AH638">
        <v>0</v>
      </c>
      <c r="AI638">
        <v>394</v>
      </c>
      <c r="AJ638">
        <v>2</v>
      </c>
      <c r="AK638">
        <v>2</v>
      </c>
    </row>
    <row r="639" spans="1:37" x14ac:dyDescent="0.25">
      <c r="A639" t="s">
        <v>667</v>
      </c>
      <c r="B639" t="s">
        <v>951</v>
      </c>
      <c r="C639" t="s">
        <v>712</v>
      </c>
      <c r="E639" t="s">
        <v>290</v>
      </c>
      <c r="F639" t="s">
        <v>291</v>
      </c>
      <c r="G639" t="s">
        <v>3746</v>
      </c>
      <c r="H639" t="s">
        <v>3747</v>
      </c>
      <c r="I639">
        <v>119250</v>
      </c>
      <c r="J639">
        <v>480938</v>
      </c>
      <c r="K639" t="s">
        <v>3748</v>
      </c>
      <c r="L639" t="s">
        <v>3749</v>
      </c>
      <c r="M639" t="s">
        <v>291</v>
      </c>
      <c r="N639">
        <v>2</v>
      </c>
      <c r="O639" t="s">
        <v>3750</v>
      </c>
      <c r="P639">
        <v>79</v>
      </c>
      <c r="Q639">
        <v>66</v>
      </c>
      <c r="R639">
        <v>59</v>
      </c>
      <c r="S639">
        <v>151</v>
      </c>
      <c r="T639">
        <v>152</v>
      </c>
      <c r="U639">
        <v>68</v>
      </c>
      <c r="V639">
        <v>42</v>
      </c>
      <c r="W639">
        <v>18</v>
      </c>
      <c r="X639">
        <v>9</v>
      </c>
      <c r="Y639">
        <v>0</v>
      </c>
      <c r="Z639">
        <v>5</v>
      </c>
      <c r="AA639">
        <v>30</v>
      </c>
      <c r="AB639">
        <v>1</v>
      </c>
      <c r="AC639">
        <v>3</v>
      </c>
      <c r="AD639">
        <v>1</v>
      </c>
      <c r="AE639">
        <v>0</v>
      </c>
      <c r="AF639">
        <v>0</v>
      </c>
      <c r="AG639">
        <v>35</v>
      </c>
      <c r="AH639">
        <v>1</v>
      </c>
      <c r="AI639">
        <v>724</v>
      </c>
      <c r="AJ639">
        <v>2</v>
      </c>
      <c r="AK639">
        <v>2</v>
      </c>
    </row>
    <row r="640" spans="1:37" x14ac:dyDescent="0.25">
      <c r="A640" t="s">
        <v>957</v>
      </c>
      <c r="C640" t="s">
        <v>1156</v>
      </c>
      <c r="E640" t="s">
        <v>126</v>
      </c>
      <c r="F640" t="s">
        <v>127</v>
      </c>
      <c r="G640" t="s">
        <v>3751</v>
      </c>
      <c r="H640" t="s">
        <v>3752</v>
      </c>
      <c r="I640">
        <v>116419</v>
      </c>
      <c r="J640">
        <v>495725</v>
      </c>
      <c r="K640" t="s">
        <v>3753</v>
      </c>
      <c r="L640" t="s">
        <v>3754</v>
      </c>
      <c r="M640" t="s">
        <v>3755</v>
      </c>
      <c r="N640">
        <v>126</v>
      </c>
      <c r="O640" t="s">
        <v>3756</v>
      </c>
      <c r="P640">
        <v>38</v>
      </c>
      <c r="Q640">
        <v>95</v>
      </c>
      <c r="R640">
        <v>21</v>
      </c>
      <c r="S640">
        <v>32</v>
      </c>
      <c r="T640">
        <v>65</v>
      </c>
      <c r="U640">
        <v>26</v>
      </c>
      <c r="V640">
        <v>69</v>
      </c>
      <c r="W640">
        <v>13</v>
      </c>
      <c r="X640">
        <v>0</v>
      </c>
      <c r="Y640">
        <v>0</v>
      </c>
      <c r="Z640">
        <v>12</v>
      </c>
      <c r="AA640">
        <v>12</v>
      </c>
      <c r="AB640">
        <v>4</v>
      </c>
      <c r="AC640">
        <v>2</v>
      </c>
      <c r="AD640">
        <v>0</v>
      </c>
      <c r="AE640">
        <v>3</v>
      </c>
      <c r="AF640">
        <v>2</v>
      </c>
      <c r="AG640">
        <v>34</v>
      </c>
      <c r="AH640">
        <v>1</v>
      </c>
      <c r="AI640">
        <v>1601</v>
      </c>
      <c r="AJ640">
        <v>1</v>
      </c>
      <c r="AK640">
        <v>0</v>
      </c>
    </row>
    <row r="641" spans="1:37" x14ac:dyDescent="0.25">
      <c r="A641" t="s">
        <v>957</v>
      </c>
      <c r="C641" t="s">
        <v>1156</v>
      </c>
      <c r="E641" t="s">
        <v>112</v>
      </c>
      <c r="F641" t="s">
        <v>113</v>
      </c>
      <c r="G641" t="s">
        <v>3757</v>
      </c>
      <c r="H641" t="s">
        <v>3758</v>
      </c>
      <c r="I641">
        <v>134990</v>
      </c>
      <c r="J641">
        <v>453649</v>
      </c>
      <c r="K641" t="s">
        <v>3759</v>
      </c>
      <c r="L641" t="s">
        <v>3760</v>
      </c>
      <c r="M641" t="s">
        <v>113</v>
      </c>
      <c r="N641">
        <v>125</v>
      </c>
      <c r="O641" t="s">
        <v>3761</v>
      </c>
      <c r="P641">
        <v>30</v>
      </c>
      <c r="Q641">
        <v>22</v>
      </c>
      <c r="R641">
        <v>72</v>
      </c>
      <c r="S641">
        <v>25</v>
      </c>
      <c r="T641">
        <v>130</v>
      </c>
      <c r="U641">
        <v>103</v>
      </c>
      <c r="V641">
        <v>50</v>
      </c>
      <c r="W641">
        <v>57</v>
      </c>
      <c r="X641">
        <v>4</v>
      </c>
      <c r="Y641">
        <v>1</v>
      </c>
      <c r="Z641">
        <v>23</v>
      </c>
      <c r="AA641">
        <v>4</v>
      </c>
      <c r="AB641">
        <v>1</v>
      </c>
      <c r="AC641">
        <v>1</v>
      </c>
      <c r="AD641">
        <v>1</v>
      </c>
      <c r="AE641">
        <v>3</v>
      </c>
      <c r="AF641">
        <v>0</v>
      </c>
      <c r="AG641">
        <v>22</v>
      </c>
      <c r="AH641">
        <v>0</v>
      </c>
      <c r="AI641">
        <v>1000</v>
      </c>
      <c r="AJ641">
        <v>2</v>
      </c>
      <c r="AK641">
        <v>6</v>
      </c>
    </row>
    <row r="642" spans="1:37" x14ac:dyDescent="0.25">
      <c r="A642" t="s">
        <v>667</v>
      </c>
      <c r="B642" t="s">
        <v>945</v>
      </c>
      <c r="C642" t="s">
        <v>712</v>
      </c>
      <c r="E642" t="s">
        <v>609</v>
      </c>
      <c r="F642" t="s">
        <v>610</v>
      </c>
      <c r="G642" t="s">
        <v>3762</v>
      </c>
      <c r="H642" t="s">
        <v>3763</v>
      </c>
      <c r="I642">
        <v>192484</v>
      </c>
      <c r="J642">
        <v>439486</v>
      </c>
      <c r="K642" t="s">
        <v>3764</v>
      </c>
      <c r="L642" t="s">
        <v>3765</v>
      </c>
      <c r="M642" t="s">
        <v>3766</v>
      </c>
      <c r="N642">
        <v>16</v>
      </c>
      <c r="O642" t="s">
        <v>3767</v>
      </c>
      <c r="P642">
        <v>104</v>
      </c>
      <c r="Q642">
        <v>94</v>
      </c>
      <c r="R642">
        <v>269</v>
      </c>
      <c r="S642">
        <v>77</v>
      </c>
      <c r="T642">
        <v>145</v>
      </c>
      <c r="U642">
        <v>81</v>
      </c>
      <c r="V642">
        <v>87</v>
      </c>
      <c r="W642">
        <v>11</v>
      </c>
      <c r="X642">
        <v>1</v>
      </c>
      <c r="Y642">
        <v>0</v>
      </c>
      <c r="Z642">
        <v>4</v>
      </c>
      <c r="AA642">
        <v>20</v>
      </c>
      <c r="AB642">
        <v>5</v>
      </c>
      <c r="AC642">
        <v>1</v>
      </c>
      <c r="AD642">
        <v>0</v>
      </c>
      <c r="AE642">
        <v>0</v>
      </c>
      <c r="AF642">
        <v>1</v>
      </c>
      <c r="AG642">
        <v>47</v>
      </c>
      <c r="AH642">
        <v>2</v>
      </c>
      <c r="AI642">
        <v>784</v>
      </c>
      <c r="AJ642">
        <v>4</v>
      </c>
      <c r="AK642">
        <v>0</v>
      </c>
    </row>
    <row r="643" spans="1:37" x14ac:dyDescent="0.25">
      <c r="A643" t="s">
        <v>957</v>
      </c>
      <c r="C643" t="s">
        <v>1156</v>
      </c>
      <c r="E643" t="s">
        <v>246</v>
      </c>
      <c r="F643" t="s">
        <v>247</v>
      </c>
      <c r="G643" t="s">
        <v>3768</v>
      </c>
      <c r="H643" t="s">
        <v>3769</v>
      </c>
      <c r="I643">
        <v>195533</v>
      </c>
      <c r="J643">
        <v>439899</v>
      </c>
      <c r="K643" t="s">
        <v>3770</v>
      </c>
      <c r="L643" t="s">
        <v>3771</v>
      </c>
      <c r="M643" t="s">
        <v>247</v>
      </c>
      <c r="N643">
        <v>8</v>
      </c>
      <c r="O643" t="s">
        <v>3772</v>
      </c>
      <c r="P643">
        <v>77</v>
      </c>
      <c r="Q643">
        <v>93</v>
      </c>
      <c r="R643">
        <v>60</v>
      </c>
      <c r="S643">
        <v>48</v>
      </c>
      <c r="T643">
        <v>62</v>
      </c>
      <c r="U643">
        <v>34</v>
      </c>
      <c r="V643">
        <v>99</v>
      </c>
      <c r="W643">
        <v>19</v>
      </c>
      <c r="X643">
        <v>3</v>
      </c>
      <c r="Y643">
        <v>1</v>
      </c>
      <c r="Z643">
        <v>4</v>
      </c>
      <c r="AA643">
        <v>10</v>
      </c>
      <c r="AB643">
        <v>3</v>
      </c>
      <c r="AC643">
        <v>2</v>
      </c>
      <c r="AD643">
        <v>0</v>
      </c>
      <c r="AE643">
        <v>0</v>
      </c>
      <c r="AF643">
        <v>0</v>
      </c>
      <c r="AG643">
        <v>20</v>
      </c>
      <c r="AH643">
        <v>0</v>
      </c>
      <c r="AI643">
        <v>1500</v>
      </c>
      <c r="AJ643">
        <v>3</v>
      </c>
      <c r="AK643">
        <v>4</v>
      </c>
    </row>
    <row r="644" spans="1:37" x14ac:dyDescent="0.25">
      <c r="A644" t="s">
        <v>667</v>
      </c>
      <c r="B644" t="s">
        <v>929</v>
      </c>
      <c r="C644" t="s">
        <v>700</v>
      </c>
      <c r="E644" t="s">
        <v>314</v>
      </c>
      <c r="F644" t="s">
        <v>315</v>
      </c>
      <c r="G644" t="s">
        <v>3773</v>
      </c>
      <c r="H644" t="s">
        <v>3774</v>
      </c>
      <c r="I644">
        <v>133189</v>
      </c>
      <c r="J644">
        <v>518720</v>
      </c>
      <c r="K644" t="s">
        <v>3775</v>
      </c>
      <c r="L644" t="s">
        <v>3776</v>
      </c>
      <c r="M644" t="s">
        <v>315</v>
      </c>
      <c r="N644">
        <v>41</v>
      </c>
      <c r="O644" t="s">
        <v>2358</v>
      </c>
      <c r="P644">
        <v>80</v>
      </c>
      <c r="Q644">
        <v>70</v>
      </c>
      <c r="R644">
        <v>98</v>
      </c>
      <c r="S644">
        <v>75</v>
      </c>
      <c r="T644">
        <v>117</v>
      </c>
      <c r="U644">
        <v>74</v>
      </c>
      <c r="V644">
        <v>99</v>
      </c>
      <c r="W644">
        <v>17</v>
      </c>
      <c r="X644">
        <v>6</v>
      </c>
      <c r="Y644">
        <v>0</v>
      </c>
      <c r="Z644">
        <v>7</v>
      </c>
      <c r="AA644">
        <v>19</v>
      </c>
      <c r="AB644">
        <v>1</v>
      </c>
      <c r="AC644">
        <v>2</v>
      </c>
      <c r="AD644">
        <v>1</v>
      </c>
      <c r="AE644">
        <v>3</v>
      </c>
      <c r="AF644">
        <v>0</v>
      </c>
      <c r="AG644">
        <v>33</v>
      </c>
      <c r="AH644">
        <v>1</v>
      </c>
      <c r="AI644">
        <v>0</v>
      </c>
      <c r="AJ644">
        <v>1</v>
      </c>
      <c r="AK644">
        <v>3</v>
      </c>
    </row>
    <row r="645" spans="1:37" x14ac:dyDescent="0.25">
      <c r="A645" t="s">
        <v>667</v>
      </c>
      <c r="B645" t="s">
        <v>951</v>
      </c>
      <c r="C645" t="s">
        <v>712</v>
      </c>
      <c r="E645" t="s">
        <v>146</v>
      </c>
      <c r="F645" t="s">
        <v>147</v>
      </c>
      <c r="G645" t="s">
        <v>3777</v>
      </c>
      <c r="H645" t="s">
        <v>3778</v>
      </c>
      <c r="I645">
        <v>155444</v>
      </c>
      <c r="J645">
        <v>380026</v>
      </c>
      <c r="K645" t="s">
        <v>3779</v>
      </c>
      <c r="L645" t="s">
        <v>3780</v>
      </c>
      <c r="M645" t="s">
        <v>147</v>
      </c>
      <c r="N645">
        <v>10</v>
      </c>
      <c r="O645" t="s">
        <v>3781</v>
      </c>
      <c r="P645">
        <v>112</v>
      </c>
      <c r="Q645">
        <v>126</v>
      </c>
      <c r="R645">
        <v>62</v>
      </c>
      <c r="S645">
        <v>64</v>
      </c>
      <c r="T645">
        <v>83</v>
      </c>
      <c r="U645">
        <v>20</v>
      </c>
      <c r="V645">
        <v>144</v>
      </c>
      <c r="W645">
        <v>7</v>
      </c>
      <c r="X645">
        <v>3</v>
      </c>
      <c r="Y645">
        <v>0</v>
      </c>
      <c r="Z645">
        <v>5</v>
      </c>
      <c r="AA645">
        <v>60</v>
      </c>
      <c r="AB645">
        <v>1</v>
      </c>
      <c r="AC645">
        <v>5</v>
      </c>
      <c r="AD645">
        <v>0</v>
      </c>
      <c r="AE645">
        <v>0</v>
      </c>
      <c r="AF645">
        <v>2</v>
      </c>
      <c r="AG645">
        <v>32</v>
      </c>
      <c r="AH645">
        <v>0</v>
      </c>
      <c r="AI645">
        <v>737</v>
      </c>
      <c r="AJ645">
        <v>6</v>
      </c>
      <c r="AK645">
        <v>4</v>
      </c>
    </row>
    <row r="646" spans="1:37" x14ac:dyDescent="0.25">
      <c r="A646" t="s">
        <v>957</v>
      </c>
      <c r="C646" t="s">
        <v>667</v>
      </c>
      <c r="D646" t="s">
        <v>3782</v>
      </c>
      <c r="E646" t="s">
        <v>3783</v>
      </c>
      <c r="F646" t="s">
        <v>3784</v>
      </c>
      <c r="G646" t="s">
        <v>3785</v>
      </c>
      <c r="H646" t="s">
        <v>3786</v>
      </c>
      <c r="I646">
        <v>189614</v>
      </c>
      <c r="J646">
        <v>418616</v>
      </c>
      <c r="K646" t="s">
        <v>3787</v>
      </c>
      <c r="L646" t="s">
        <v>3788</v>
      </c>
      <c r="M646" t="s">
        <v>3789</v>
      </c>
      <c r="N646" t="s">
        <v>3790</v>
      </c>
      <c r="O646" t="s">
        <v>3791</v>
      </c>
      <c r="P646">
        <v>100</v>
      </c>
      <c r="Q646">
        <v>67</v>
      </c>
      <c r="R646">
        <v>65</v>
      </c>
      <c r="S646">
        <v>97</v>
      </c>
      <c r="T646">
        <v>128</v>
      </c>
      <c r="U646">
        <v>49</v>
      </c>
      <c r="V646">
        <v>59</v>
      </c>
      <c r="W646">
        <v>5</v>
      </c>
      <c r="X646">
        <v>4</v>
      </c>
      <c r="Y646">
        <v>0</v>
      </c>
      <c r="Z646">
        <v>8</v>
      </c>
      <c r="AA646">
        <v>32</v>
      </c>
      <c r="AB646">
        <v>1</v>
      </c>
      <c r="AC646">
        <v>0</v>
      </c>
      <c r="AD646">
        <v>0</v>
      </c>
      <c r="AE646">
        <v>0</v>
      </c>
      <c r="AF646">
        <v>0</v>
      </c>
      <c r="AG646">
        <v>14</v>
      </c>
      <c r="AH646">
        <v>0</v>
      </c>
      <c r="AI646">
        <v>1209</v>
      </c>
      <c r="AJ646">
        <v>1</v>
      </c>
      <c r="AK646">
        <v>1</v>
      </c>
    </row>
    <row r="647" spans="1:37" x14ac:dyDescent="0.25">
      <c r="A647" t="s">
        <v>667</v>
      </c>
      <c r="B647" t="s">
        <v>1555</v>
      </c>
      <c r="C647" t="s">
        <v>666</v>
      </c>
      <c r="D647" t="s">
        <v>2804</v>
      </c>
      <c r="E647" t="s">
        <v>204</v>
      </c>
      <c r="F647" t="s">
        <v>205</v>
      </c>
      <c r="G647" t="s">
        <v>2254</v>
      </c>
      <c r="H647" t="s">
        <v>2255</v>
      </c>
      <c r="I647">
        <v>168959</v>
      </c>
      <c r="J647">
        <v>460934</v>
      </c>
      <c r="K647" t="s">
        <v>3792</v>
      </c>
      <c r="L647" t="s">
        <v>2257</v>
      </c>
      <c r="M647" t="s">
        <v>205</v>
      </c>
      <c r="N647">
        <v>1</v>
      </c>
      <c r="O647" t="s">
        <v>2258</v>
      </c>
      <c r="P647">
        <v>86</v>
      </c>
      <c r="Q647">
        <v>18</v>
      </c>
      <c r="R647">
        <v>38</v>
      </c>
      <c r="S647">
        <v>71</v>
      </c>
      <c r="T647">
        <v>53</v>
      </c>
      <c r="U647">
        <v>18</v>
      </c>
      <c r="V647">
        <v>24</v>
      </c>
      <c r="W647">
        <v>187</v>
      </c>
      <c r="X647">
        <v>0</v>
      </c>
      <c r="Y647">
        <v>6</v>
      </c>
      <c r="Z647">
        <v>7</v>
      </c>
      <c r="AA647">
        <v>7</v>
      </c>
      <c r="AB647">
        <v>1</v>
      </c>
      <c r="AC647">
        <v>1</v>
      </c>
      <c r="AD647">
        <v>0</v>
      </c>
      <c r="AE647">
        <v>2</v>
      </c>
      <c r="AF647">
        <v>1</v>
      </c>
      <c r="AG647">
        <v>11</v>
      </c>
      <c r="AH647">
        <v>0</v>
      </c>
      <c r="AI647">
        <v>532</v>
      </c>
      <c r="AJ647">
        <v>1</v>
      </c>
      <c r="AK647">
        <v>0</v>
      </c>
    </row>
    <row r="648" spans="1:37" x14ac:dyDescent="0.25">
      <c r="A648" t="s">
        <v>667</v>
      </c>
      <c r="B648" t="s">
        <v>929</v>
      </c>
      <c r="C648" t="s">
        <v>712</v>
      </c>
      <c r="E648" t="s">
        <v>66</v>
      </c>
      <c r="F648" t="s">
        <v>67</v>
      </c>
      <c r="G648" t="s">
        <v>1136</v>
      </c>
      <c r="H648" t="s">
        <v>1137</v>
      </c>
      <c r="I648">
        <v>94662</v>
      </c>
      <c r="J648">
        <v>433003</v>
      </c>
      <c r="K648" t="s">
        <v>3793</v>
      </c>
      <c r="L648" t="s">
        <v>3794</v>
      </c>
      <c r="M648" t="s">
        <v>67</v>
      </c>
      <c r="N648">
        <v>315</v>
      </c>
      <c r="O648" t="s">
        <v>3795</v>
      </c>
      <c r="P648">
        <v>11</v>
      </c>
      <c r="Q648">
        <v>124</v>
      </c>
      <c r="R648">
        <v>30</v>
      </c>
      <c r="S648">
        <v>7</v>
      </c>
      <c r="T648">
        <v>20</v>
      </c>
      <c r="U648">
        <v>14</v>
      </c>
      <c r="V648">
        <v>72</v>
      </c>
      <c r="W648">
        <v>10</v>
      </c>
      <c r="X648">
        <v>0</v>
      </c>
      <c r="Y648">
        <v>0</v>
      </c>
      <c r="Z648">
        <v>4</v>
      </c>
      <c r="AA648">
        <v>11</v>
      </c>
      <c r="AB648">
        <v>0</v>
      </c>
      <c r="AC648">
        <v>1</v>
      </c>
      <c r="AD648">
        <v>0</v>
      </c>
      <c r="AE648">
        <v>0</v>
      </c>
      <c r="AF648">
        <v>0</v>
      </c>
      <c r="AG648">
        <v>20</v>
      </c>
      <c r="AH648">
        <v>0</v>
      </c>
      <c r="AI648">
        <v>0</v>
      </c>
      <c r="AJ648">
        <v>0</v>
      </c>
      <c r="AK648">
        <v>2</v>
      </c>
    </row>
    <row r="649" spans="1:37" x14ac:dyDescent="0.25">
      <c r="A649" t="s">
        <v>957</v>
      </c>
      <c r="C649" t="s">
        <v>1156</v>
      </c>
      <c r="E649" t="s">
        <v>118</v>
      </c>
      <c r="F649" t="s">
        <v>119</v>
      </c>
      <c r="G649" t="s">
        <v>3796</v>
      </c>
      <c r="H649" t="s">
        <v>3797</v>
      </c>
      <c r="I649">
        <v>121947</v>
      </c>
      <c r="J649">
        <v>492445</v>
      </c>
      <c r="K649" t="s">
        <v>3798</v>
      </c>
      <c r="L649" t="s">
        <v>3799</v>
      </c>
      <c r="M649" t="s">
        <v>119</v>
      </c>
      <c r="N649">
        <v>651</v>
      </c>
      <c r="O649" t="s">
        <v>3800</v>
      </c>
      <c r="P649">
        <v>38</v>
      </c>
      <c r="Q649">
        <v>117</v>
      </c>
      <c r="R649">
        <v>90</v>
      </c>
      <c r="S649">
        <v>93</v>
      </c>
      <c r="T649">
        <v>136</v>
      </c>
      <c r="U649">
        <v>94</v>
      </c>
      <c r="V649">
        <v>85</v>
      </c>
      <c r="W649">
        <v>19</v>
      </c>
      <c r="X649">
        <v>10</v>
      </c>
      <c r="Y649">
        <v>0</v>
      </c>
      <c r="Z649">
        <v>8</v>
      </c>
      <c r="AA649">
        <v>23</v>
      </c>
      <c r="AB649">
        <v>3</v>
      </c>
      <c r="AC649">
        <v>1</v>
      </c>
      <c r="AD649">
        <v>1</v>
      </c>
      <c r="AE649">
        <v>1</v>
      </c>
      <c r="AF649">
        <v>0</v>
      </c>
      <c r="AG649">
        <v>51</v>
      </c>
      <c r="AH649">
        <v>0</v>
      </c>
      <c r="AI649">
        <v>3000</v>
      </c>
      <c r="AJ649">
        <v>6</v>
      </c>
      <c r="AK649">
        <v>5</v>
      </c>
    </row>
    <row r="650" spans="1:37" x14ac:dyDescent="0.25">
      <c r="A650" t="s">
        <v>667</v>
      </c>
      <c r="B650" t="s">
        <v>951</v>
      </c>
      <c r="C650" t="s">
        <v>712</v>
      </c>
      <c r="E650" t="s">
        <v>316</v>
      </c>
      <c r="F650" t="s">
        <v>317</v>
      </c>
      <c r="G650" t="s">
        <v>3801</v>
      </c>
      <c r="H650" t="s">
        <v>3802</v>
      </c>
      <c r="I650">
        <v>144562</v>
      </c>
      <c r="J650">
        <v>479030</v>
      </c>
      <c r="K650" t="s">
        <v>3798</v>
      </c>
      <c r="L650" t="s">
        <v>3803</v>
      </c>
      <c r="M650" t="s">
        <v>3804</v>
      </c>
      <c r="N650">
        <v>6</v>
      </c>
      <c r="O650" t="s">
        <v>3805</v>
      </c>
      <c r="P650">
        <v>144</v>
      </c>
      <c r="Q650">
        <v>64</v>
      </c>
      <c r="R650">
        <v>32</v>
      </c>
      <c r="S650">
        <v>102</v>
      </c>
      <c r="T650">
        <v>110</v>
      </c>
      <c r="U650">
        <v>37</v>
      </c>
      <c r="V650">
        <v>37</v>
      </c>
      <c r="W650">
        <v>124</v>
      </c>
      <c r="X650">
        <v>6</v>
      </c>
      <c r="Y650">
        <v>0</v>
      </c>
      <c r="Z650">
        <v>11</v>
      </c>
      <c r="AA650">
        <v>26</v>
      </c>
      <c r="AB650">
        <v>1</v>
      </c>
      <c r="AC650">
        <v>1</v>
      </c>
      <c r="AD650">
        <v>0</v>
      </c>
      <c r="AE650">
        <v>0</v>
      </c>
      <c r="AF650">
        <v>2</v>
      </c>
      <c r="AG650">
        <v>30</v>
      </c>
      <c r="AH650">
        <v>0</v>
      </c>
      <c r="AI650">
        <v>730</v>
      </c>
      <c r="AJ650">
        <v>2</v>
      </c>
      <c r="AK650">
        <v>1</v>
      </c>
    </row>
    <row r="651" spans="1:37" x14ac:dyDescent="0.25">
      <c r="A651" t="s">
        <v>667</v>
      </c>
      <c r="B651" t="s">
        <v>929</v>
      </c>
      <c r="C651" t="s">
        <v>712</v>
      </c>
      <c r="E651" t="s">
        <v>200</v>
      </c>
      <c r="F651" t="s">
        <v>201</v>
      </c>
      <c r="G651" t="s">
        <v>3806</v>
      </c>
      <c r="H651" t="s">
        <v>3807</v>
      </c>
      <c r="I651">
        <v>203867</v>
      </c>
      <c r="J651">
        <v>504057</v>
      </c>
      <c r="K651" t="s">
        <v>3808</v>
      </c>
      <c r="L651" t="s">
        <v>3809</v>
      </c>
      <c r="M651" t="s">
        <v>201</v>
      </c>
      <c r="N651">
        <v>25</v>
      </c>
      <c r="O651" t="s">
        <v>3810</v>
      </c>
      <c r="P651">
        <v>51</v>
      </c>
      <c r="Q651">
        <v>36</v>
      </c>
      <c r="R651">
        <v>66</v>
      </c>
      <c r="S651">
        <v>30</v>
      </c>
      <c r="T651">
        <v>61</v>
      </c>
      <c r="U651">
        <v>34</v>
      </c>
      <c r="V651">
        <v>57</v>
      </c>
      <c r="W651">
        <v>89</v>
      </c>
      <c r="X651">
        <v>3</v>
      </c>
      <c r="Y651">
        <v>0</v>
      </c>
      <c r="Z651">
        <v>17</v>
      </c>
      <c r="AA651">
        <v>12</v>
      </c>
      <c r="AB651">
        <v>0</v>
      </c>
      <c r="AC651">
        <v>2</v>
      </c>
      <c r="AD651">
        <v>1</v>
      </c>
      <c r="AE651">
        <v>5</v>
      </c>
      <c r="AF651">
        <v>0</v>
      </c>
      <c r="AG651">
        <v>26</v>
      </c>
      <c r="AH651">
        <v>1</v>
      </c>
      <c r="AI651">
        <v>0</v>
      </c>
      <c r="AJ651">
        <v>3</v>
      </c>
      <c r="AK651">
        <v>2</v>
      </c>
    </row>
    <row r="652" spans="1:37" x14ac:dyDescent="0.25">
      <c r="A652" t="s">
        <v>667</v>
      </c>
      <c r="B652" t="s">
        <v>951</v>
      </c>
      <c r="C652" t="s">
        <v>700</v>
      </c>
      <c r="E652" t="s">
        <v>34</v>
      </c>
      <c r="F652" t="s">
        <v>35</v>
      </c>
      <c r="G652" t="s">
        <v>1236</v>
      </c>
      <c r="H652" t="s">
        <v>1237</v>
      </c>
      <c r="I652">
        <v>233142</v>
      </c>
      <c r="J652">
        <v>581943</v>
      </c>
      <c r="K652" t="s">
        <v>3811</v>
      </c>
      <c r="L652" t="s">
        <v>3812</v>
      </c>
      <c r="M652" t="s">
        <v>1448</v>
      </c>
      <c r="N652">
        <v>72</v>
      </c>
      <c r="O652" t="s">
        <v>3813</v>
      </c>
      <c r="P652">
        <v>30</v>
      </c>
      <c r="Q652">
        <v>15</v>
      </c>
      <c r="R652">
        <v>94</v>
      </c>
      <c r="S652">
        <v>62</v>
      </c>
      <c r="T652">
        <v>164</v>
      </c>
      <c r="U652">
        <v>101</v>
      </c>
      <c r="V652">
        <v>34</v>
      </c>
      <c r="W652">
        <v>14</v>
      </c>
      <c r="X652">
        <v>8</v>
      </c>
      <c r="Y652">
        <v>0</v>
      </c>
      <c r="Z652">
        <v>7</v>
      </c>
      <c r="AA652">
        <v>1</v>
      </c>
      <c r="AB652">
        <v>4</v>
      </c>
      <c r="AC652">
        <v>0</v>
      </c>
      <c r="AD652">
        <v>1</v>
      </c>
      <c r="AE652">
        <v>1</v>
      </c>
      <c r="AF652">
        <v>2</v>
      </c>
      <c r="AG652">
        <v>32</v>
      </c>
      <c r="AH652">
        <v>1</v>
      </c>
      <c r="AI652">
        <v>574</v>
      </c>
      <c r="AJ652">
        <v>2</v>
      </c>
      <c r="AK652">
        <v>1</v>
      </c>
    </row>
    <row r="653" spans="1:37" x14ac:dyDescent="0.25">
      <c r="A653" t="s">
        <v>957</v>
      </c>
      <c r="C653" t="s">
        <v>1156</v>
      </c>
      <c r="E653" t="s">
        <v>218</v>
      </c>
      <c r="F653" t="s">
        <v>219</v>
      </c>
      <c r="G653" t="s">
        <v>3814</v>
      </c>
      <c r="H653" t="s">
        <v>219</v>
      </c>
      <c r="I653">
        <v>171075</v>
      </c>
      <c r="J653">
        <v>478665</v>
      </c>
      <c r="K653" t="s">
        <v>3815</v>
      </c>
      <c r="L653" t="s">
        <v>3816</v>
      </c>
      <c r="M653" t="s">
        <v>2425</v>
      </c>
      <c r="N653" t="s">
        <v>3817</v>
      </c>
      <c r="O653" t="s">
        <v>3818</v>
      </c>
      <c r="P653">
        <v>137</v>
      </c>
      <c r="Q653">
        <v>71</v>
      </c>
      <c r="R653">
        <v>35</v>
      </c>
      <c r="S653">
        <v>48</v>
      </c>
      <c r="T653">
        <v>52</v>
      </c>
      <c r="U653">
        <v>24</v>
      </c>
      <c r="V653">
        <v>25</v>
      </c>
      <c r="W653">
        <v>228</v>
      </c>
      <c r="X653">
        <v>2</v>
      </c>
      <c r="Y653">
        <v>0</v>
      </c>
      <c r="Z653">
        <v>1</v>
      </c>
      <c r="AA653">
        <v>25</v>
      </c>
      <c r="AB653">
        <v>1</v>
      </c>
      <c r="AC653">
        <v>0</v>
      </c>
      <c r="AD653">
        <v>0</v>
      </c>
      <c r="AE653">
        <v>2</v>
      </c>
      <c r="AF653">
        <v>0</v>
      </c>
      <c r="AG653">
        <v>23</v>
      </c>
      <c r="AH653">
        <v>0</v>
      </c>
      <c r="AI653">
        <v>1200</v>
      </c>
      <c r="AJ653">
        <v>1</v>
      </c>
      <c r="AK653">
        <v>2</v>
      </c>
    </row>
    <row r="654" spans="1:37" x14ac:dyDescent="0.25">
      <c r="A654" t="s">
        <v>667</v>
      </c>
      <c r="B654" t="s">
        <v>929</v>
      </c>
      <c r="C654" t="s">
        <v>700</v>
      </c>
      <c r="E654" t="s">
        <v>66</v>
      </c>
      <c r="F654" t="s">
        <v>67</v>
      </c>
      <c r="G654" t="s">
        <v>3819</v>
      </c>
      <c r="H654" t="s">
        <v>3820</v>
      </c>
      <c r="I654">
        <v>96245</v>
      </c>
      <c r="J654">
        <v>441450</v>
      </c>
      <c r="K654" t="s">
        <v>3821</v>
      </c>
      <c r="L654" t="s">
        <v>3822</v>
      </c>
      <c r="M654" t="s">
        <v>67</v>
      </c>
      <c r="N654">
        <v>100</v>
      </c>
      <c r="O654" t="s">
        <v>3823</v>
      </c>
      <c r="P654">
        <v>54</v>
      </c>
      <c r="Q654">
        <v>114</v>
      </c>
      <c r="R654">
        <v>45</v>
      </c>
      <c r="S654">
        <v>44</v>
      </c>
      <c r="T654">
        <v>64</v>
      </c>
      <c r="U654">
        <v>21</v>
      </c>
      <c r="V654">
        <v>101</v>
      </c>
      <c r="W654">
        <v>10</v>
      </c>
      <c r="X654">
        <v>7</v>
      </c>
      <c r="Y654">
        <v>0</v>
      </c>
      <c r="Z654">
        <v>6</v>
      </c>
      <c r="AA654">
        <v>22</v>
      </c>
      <c r="AB654">
        <v>0</v>
      </c>
      <c r="AC654">
        <v>0</v>
      </c>
      <c r="AD654">
        <v>0</v>
      </c>
      <c r="AE654">
        <v>0</v>
      </c>
      <c r="AF654">
        <v>0</v>
      </c>
      <c r="AG654">
        <v>33</v>
      </c>
      <c r="AH654">
        <v>0</v>
      </c>
      <c r="AI654">
        <v>0</v>
      </c>
      <c r="AJ654">
        <v>0</v>
      </c>
      <c r="AK654">
        <v>2</v>
      </c>
    </row>
    <row r="655" spans="1:37" x14ac:dyDescent="0.25">
      <c r="A655" t="s">
        <v>957</v>
      </c>
      <c r="C655" t="s">
        <v>1156</v>
      </c>
      <c r="E655" t="s">
        <v>282</v>
      </c>
      <c r="F655" t="s">
        <v>283</v>
      </c>
      <c r="G655" t="s">
        <v>3824</v>
      </c>
      <c r="H655" t="s">
        <v>3825</v>
      </c>
      <c r="I655">
        <v>146769</v>
      </c>
      <c r="J655">
        <v>454528</v>
      </c>
      <c r="K655" t="s">
        <v>3826</v>
      </c>
      <c r="L655" t="s">
        <v>3827</v>
      </c>
      <c r="M655" t="s">
        <v>283</v>
      </c>
      <c r="N655">
        <v>8</v>
      </c>
      <c r="O655" t="s">
        <v>3828</v>
      </c>
      <c r="P655">
        <v>59</v>
      </c>
      <c r="Q655">
        <v>59</v>
      </c>
      <c r="R655">
        <v>47</v>
      </c>
      <c r="S655">
        <v>116</v>
      </c>
      <c r="T655">
        <v>164</v>
      </c>
      <c r="U655">
        <v>70</v>
      </c>
      <c r="V655">
        <v>48</v>
      </c>
      <c r="W655">
        <v>37</v>
      </c>
      <c r="X655">
        <v>6</v>
      </c>
      <c r="Y655">
        <v>0</v>
      </c>
      <c r="Z655">
        <v>11</v>
      </c>
      <c r="AA655">
        <v>8</v>
      </c>
      <c r="AB655">
        <v>3</v>
      </c>
      <c r="AC655">
        <v>3</v>
      </c>
      <c r="AD655">
        <v>0</v>
      </c>
      <c r="AE655">
        <v>0</v>
      </c>
      <c r="AF655">
        <v>0</v>
      </c>
      <c r="AG655">
        <v>23</v>
      </c>
      <c r="AH655">
        <v>0</v>
      </c>
      <c r="AI655">
        <v>1300</v>
      </c>
      <c r="AJ655">
        <v>2</v>
      </c>
      <c r="AK655">
        <v>0</v>
      </c>
    </row>
    <row r="656" spans="1:37" x14ac:dyDescent="0.25">
      <c r="A656" t="s">
        <v>667</v>
      </c>
      <c r="B656" t="s">
        <v>929</v>
      </c>
      <c r="C656" t="s">
        <v>712</v>
      </c>
      <c r="E656" t="s">
        <v>382</v>
      </c>
      <c r="F656" t="s">
        <v>383</v>
      </c>
      <c r="G656" t="s">
        <v>3539</v>
      </c>
      <c r="H656" t="s">
        <v>3540</v>
      </c>
      <c r="I656">
        <v>82513</v>
      </c>
      <c r="J656">
        <v>452164</v>
      </c>
      <c r="K656" t="s">
        <v>3829</v>
      </c>
      <c r="L656" t="s">
        <v>3830</v>
      </c>
      <c r="M656" t="s">
        <v>383</v>
      </c>
      <c r="N656">
        <v>6</v>
      </c>
      <c r="O656" t="s">
        <v>3831</v>
      </c>
      <c r="P656">
        <v>111</v>
      </c>
      <c r="Q656">
        <v>141</v>
      </c>
      <c r="R656">
        <v>69</v>
      </c>
      <c r="S656">
        <v>71</v>
      </c>
      <c r="T656">
        <v>143</v>
      </c>
      <c r="U656">
        <v>48</v>
      </c>
      <c r="V656">
        <v>64</v>
      </c>
      <c r="W656">
        <v>17</v>
      </c>
      <c r="X656">
        <v>8</v>
      </c>
      <c r="Y656">
        <v>1</v>
      </c>
      <c r="Z656">
        <v>5</v>
      </c>
      <c r="AA656">
        <v>34</v>
      </c>
      <c r="AB656">
        <v>2</v>
      </c>
      <c r="AC656">
        <v>1</v>
      </c>
      <c r="AD656">
        <v>1</v>
      </c>
      <c r="AE656">
        <v>1</v>
      </c>
      <c r="AF656">
        <v>1</v>
      </c>
      <c r="AG656">
        <v>33</v>
      </c>
      <c r="AH656">
        <v>0</v>
      </c>
      <c r="AI656">
        <v>0</v>
      </c>
      <c r="AJ656">
        <v>4</v>
      </c>
      <c r="AK656">
        <v>0</v>
      </c>
    </row>
    <row r="657" spans="1:37" x14ac:dyDescent="0.25">
      <c r="A657" t="s">
        <v>957</v>
      </c>
      <c r="C657" t="s">
        <v>1156</v>
      </c>
      <c r="E657" t="s">
        <v>228</v>
      </c>
      <c r="F657" t="s">
        <v>229</v>
      </c>
      <c r="G657" t="s">
        <v>3832</v>
      </c>
      <c r="H657" t="s">
        <v>3833</v>
      </c>
      <c r="I657">
        <v>212414</v>
      </c>
      <c r="J657">
        <v>465224</v>
      </c>
      <c r="K657" t="s">
        <v>3834</v>
      </c>
      <c r="L657" t="s">
        <v>3835</v>
      </c>
      <c r="M657" t="s">
        <v>3833</v>
      </c>
      <c r="N657">
        <v>19</v>
      </c>
      <c r="O657" t="s">
        <v>3836</v>
      </c>
      <c r="P657">
        <v>134</v>
      </c>
      <c r="Q657">
        <v>62</v>
      </c>
      <c r="R657">
        <v>88</v>
      </c>
      <c r="S657">
        <v>107</v>
      </c>
      <c r="T657">
        <v>115</v>
      </c>
      <c r="U657">
        <v>95</v>
      </c>
      <c r="V657">
        <v>73</v>
      </c>
      <c r="W657">
        <v>28</v>
      </c>
      <c r="X657">
        <v>3</v>
      </c>
      <c r="Y657">
        <v>0</v>
      </c>
      <c r="Z657">
        <v>7</v>
      </c>
      <c r="AA657">
        <v>56</v>
      </c>
      <c r="AB657">
        <v>2</v>
      </c>
      <c r="AC657">
        <v>0</v>
      </c>
      <c r="AD657">
        <v>1</v>
      </c>
      <c r="AE657">
        <v>3</v>
      </c>
      <c r="AF657">
        <v>1</v>
      </c>
      <c r="AG657">
        <v>35</v>
      </c>
      <c r="AH657">
        <v>0</v>
      </c>
      <c r="AI657">
        <v>1861</v>
      </c>
      <c r="AJ657">
        <v>3</v>
      </c>
      <c r="AK657">
        <v>6</v>
      </c>
    </row>
    <row r="658" spans="1:37" x14ac:dyDescent="0.25">
      <c r="A658" t="s">
        <v>667</v>
      </c>
      <c r="B658" t="s">
        <v>3708</v>
      </c>
      <c r="C658" t="s">
        <v>666</v>
      </c>
      <c r="D658" t="s">
        <v>2804</v>
      </c>
      <c r="E658" t="s">
        <v>597</v>
      </c>
      <c r="F658" t="s">
        <v>598</v>
      </c>
      <c r="G658" t="s">
        <v>3709</v>
      </c>
      <c r="H658" t="s">
        <v>3710</v>
      </c>
      <c r="I658">
        <v>70404</v>
      </c>
      <c r="J658">
        <v>434471</v>
      </c>
      <c r="K658" t="s">
        <v>3837</v>
      </c>
      <c r="L658" t="s">
        <v>3712</v>
      </c>
      <c r="M658" t="s">
        <v>3713</v>
      </c>
      <c r="N658">
        <v>23</v>
      </c>
      <c r="O658" t="s">
        <v>3714</v>
      </c>
      <c r="P658">
        <v>69</v>
      </c>
      <c r="Q658">
        <v>107</v>
      </c>
      <c r="R658">
        <v>51</v>
      </c>
      <c r="S658">
        <v>59</v>
      </c>
      <c r="T658">
        <v>64</v>
      </c>
      <c r="U658">
        <v>17</v>
      </c>
      <c r="V658">
        <v>62</v>
      </c>
      <c r="W658">
        <v>15</v>
      </c>
      <c r="X658">
        <v>2</v>
      </c>
      <c r="Y658">
        <v>2</v>
      </c>
      <c r="Z658">
        <v>6</v>
      </c>
      <c r="AA658">
        <v>27</v>
      </c>
      <c r="AB658">
        <v>0</v>
      </c>
      <c r="AC658">
        <v>0</v>
      </c>
      <c r="AD658">
        <v>0</v>
      </c>
      <c r="AE658">
        <v>0</v>
      </c>
      <c r="AF658">
        <v>0</v>
      </c>
      <c r="AG658">
        <v>27</v>
      </c>
      <c r="AH658">
        <v>0</v>
      </c>
      <c r="AI658">
        <v>800</v>
      </c>
      <c r="AJ658">
        <v>60</v>
      </c>
    </row>
    <row r="659" spans="1:37" x14ac:dyDescent="0.25">
      <c r="A659" t="s">
        <v>667</v>
      </c>
      <c r="B659" t="s">
        <v>951</v>
      </c>
      <c r="C659" t="s">
        <v>712</v>
      </c>
      <c r="E659" t="s">
        <v>204</v>
      </c>
      <c r="F659" t="s">
        <v>205</v>
      </c>
      <c r="G659" t="s">
        <v>3838</v>
      </c>
      <c r="H659" t="s">
        <v>3839</v>
      </c>
      <c r="I659">
        <v>168360</v>
      </c>
      <c r="J659">
        <v>461978</v>
      </c>
      <c r="K659" t="s">
        <v>3840</v>
      </c>
      <c r="L659" t="s">
        <v>3841</v>
      </c>
      <c r="M659" t="s">
        <v>205</v>
      </c>
      <c r="N659">
        <v>12</v>
      </c>
      <c r="O659" t="s">
        <v>3842</v>
      </c>
      <c r="P659">
        <v>125</v>
      </c>
      <c r="Q659">
        <v>51</v>
      </c>
      <c r="R659">
        <v>17</v>
      </c>
      <c r="S659">
        <v>72</v>
      </c>
      <c r="T659">
        <v>41</v>
      </c>
      <c r="U659">
        <v>15</v>
      </c>
      <c r="V659">
        <v>37</v>
      </c>
      <c r="W659">
        <v>223</v>
      </c>
      <c r="X659">
        <v>2</v>
      </c>
      <c r="Y659">
        <v>0</v>
      </c>
      <c r="Z659">
        <v>1</v>
      </c>
      <c r="AA659">
        <v>6</v>
      </c>
      <c r="AB659">
        <v>0</v>
      </c>
      <c r="AC659">
        <v>0</v>
      </c>
      <c r="AD659">
        <v>0</v>
      </c>
      <c r="AE659">
        <v>1</v>
      </c>
      <c r="AF659">
        <v>2</v>
      </c>
      <c r="AG659">
        <v>7</v>
      </c>
      <c r="AH659">
        <v>0</v>
      </c>
      <c r="AI659">
        <v>601</v>
      </c>
      <c r="AJ659">
        <v>0</v>
      </c>
      <c r="AK659">
        <v>1</v>
      </c>
    </row>
    <row r="660" spans="1:37" x14ac:dyDescent="0.25">
      <c r="A660" t="s">
        <v>667</v>
      </c>
      <c r="B660" t="s">
        <v>3708</v>
      </c>
      <c r="C660" t="s">
        <v>712</v>
      </c>
      <c r="E660" t="s">
        <v>66</v>
      </c>
      <c r="F660" t="s">
        <v>67</v>
      </c>
      <c r="G660" t="s">
        <v>1906</v>
      </c>
      <c r="H660" t="s">
        <v>1907</v>
      </c>
      <c r="I660">
        <v>92710</v>
      </c>
      <c r="J660">
        <v>440235</v>
      </c>
      <c r="K660" t="s">
        <v>3843</v>
      </c>
      <c r="L660" t="s">
        <v>3844</v>
      </c>
      <c r="M660" t="s">
        <v>1192</v>
      </c>
      <c r="N660">
        <v>90</v>
      </c>
      <c r="O660" t="s">
        <v>3845</v>
      </c>
      <c r="P660">
        <v>27</v>
      </c>
      <c r="Q660">
        <v>43</v>
      </c>
      <c r="R660">
        <v>32</v>
      </c>
      <c r="S660">
        <v>68</v>
      </c>
      <c r="T660">
        <v>154</v>
      </c>
      <c r="U660">
        <v>43</v>
      </c>
      <c r="V660">
        <v>25</v>
      </c>
      <c r="W660">
        <v>15</v>
      </c>
      <c r="X660">
        <v>4</v>
      </c>
      <c r="Y660">
        <v>0</v>
      </c>
      <c r="Z660">
        <v>6</v>
      </c>
      <c r="AA660">
        <v>6</v>
      </c>
      <c r="AB660">
        <v>2</v>
      </c>
      <c r="AC660">
        <v>1</v>
      </c>
      <c r="AD660">
        <v>3</v>
      </c>
      <c r="AE660">
        <v>0</v>
      </c>
      <c r="AF660">
        <v>0</v>
      </c>
      <c r="AG660">
        <v>24</v>
      </c>
      <c r="AH660">
        <v>0</v>
      </c>
      <c r="AI660">
        <v>600</v>
      </c>
      <c r="AJ660">
        <v>1</v>
      </c>
      <c r="AK660">
        <v>2</v>
      </c>
    </row>
    <row r="661" spans="1:37" x14ac:dyDescent="0.25">
      <c r="A661" t="s">
        <v>957</v>
      </c>
      <c r="C661" t="s">
        <v>1156</v>
      </c>
      <c r="E661" t="s">
        <v>268</v>
      </c>
      <c r="F661" t="s">
        <v>269</v>
      </c>
      <c r="G661" t="s">
        <v>3846</v>
      </c>
      <c r="H661" t="s">
        <v>3847</v>
      </c>
      <c r="I661">
        <v>141561</v>
      </c>
      <c r="J661">
        <v>447402</v>
      </c>
      <c r="K661" t="s">
        <v>3843</v>
      </c>
      <c r="L661" t="s">
        <v>3848</v>
      </c>
      <c r="M661" t="s">
        <v>269</v>
      </c>
      <c r="N661">
        <v>8</v>
      </c>
      <c r="O661" t="s">
        <v>3849</v>
      </c>
      <c r="P661">
        <v>90</v>
      </c>
      <c r="Q661">
        <v>86</v>
      </c>
      <c r="R661">
        <v>67</v>
      </c>
      <c r="S661">
        <v>157</v>
      </c>
      <c r="T661">
        <v>178</v>
      </c>
      <c r="U661">
        <v>56</v>
      </c>
      <c r="V661">
        <v>64</v>
      </c>
      <c r="W661">
        <v>103</v>
      </c>
      <c r="X661">
        <v>1</v>
      </c>
      <c r="Y661">
        <v>1</v>
      </c>
      <c r="Z661">
        <v>11</v>
      </c>
      <c r="AA661">
        <v>20</v>
      </c>
      <c r="AB661">
        <v>4</v>
      </c>
      <c r="AC661">
        <v>4</v>
      </c>
      <c r="AD661">
        <v>3</v>
      </c>
      <c r="AE661">
        <v>1</v>
      </c>
      <c r="AF661">
        <v>2</v>
      </c>
      <c r="AG661">
        <v>46</v>
      </c>
      <c r="AH661">
        <v>0</v>
      </c>
      <c r="AI661">
        <v>2100</v>
      </c>
      <c r="AJ661">
        <v>2</v>
      </c>
      <c r="AK661">
        <v>2</v>
      </c>
    </row>
    <row r="662" spans="1:37" x14ac:dyDescent="0.25">
      <c r="A662" t="s">
        <v>667</v>
      </c>
      <c r="B662" t="s">
        <v>929</v>
      </c>
      <c r="C662" t="s">
        <v>700</v>
      </c>
      <c r="E662" t="s">
        <v>118</v>
      </c>
      <c r="F662" t="s">
        <v>119</v>
      </c>
      <c r="G662" t="s">
        <v>3850</v>
      </c>
      <c r="H662" t="s">
        <v>3851</v>
      </c>
      <c r="I662">
        <v>116636</v>
      </c>
      <c r="J662">
        <v>484570</v>
      </c>
      <c r="K662" t="s">
        <v>3852</v>
      </c>
      <c r="L662" t="s">
        <v>3853</v>
      </c>
      <c r="M662" t="s">
        <v>119</v>
      </c>
      <c r="N662">
        <v>505</v>
      </c>
      <c r="O662" t="s">
        <v>3854</v>
      </c>
      <c r="P662">
        <v>28</v>
      </c>
      <c r="Q662">
        <v>55</v>
      </c>
      <c r="R662">
        <v>83</v>
      </c>
      <c r="S662">
        <v>49</v>
      </c>
      <c r="T662">
        <v>115</v>
      </c>
      <c r="U662">
        <v>70</v>
      </c>
      <c r="V662">
        <v>40</v>
      </c>
      <c r="W662">
        <v>6</v>
      </c>
      <c r="X662">
        <v>5</v>
      </c>
      <c r="Y662">
        <v>0</v>
      </c>
      <c r="Z662">
        <v>10</v>
      </c>
      <c r="AA662">
        <v>8</v>
      </c>
      <c r="AB662">
        <v>1</v>
      </c>
      <c r="AC662">
        <v>1</v>
      </c>
      <c r="AD662">
        <v>2</v>
      </c>
      <c r="AE662">
        <v>1</v>
      </c>
      <c r="AF662">
        <v>0</v>
      </c>
      <c r="AG662">
        <v>21</v>
      </c>
      <c r="AH662">
        <v>0</v>
      </c>
      <c r="AI662">
        <v>0</v>
      </c>
      <c r="AJ662">
        <v>1</v>
      </c>
      <c r="AK662">
        <v>0</v>
      </c>
    </row>
    <row r="663" spans="1:37" x14ac:dyDescent="0.25">
      <c r="A663" t="s">
        <v>667</v>
      </c>
      <c r="B663" t="s">
        <v>2218</v>
      </c>
      <c r="C663" t="s">
        <v>700</v>
      </c>
      <c r="E663" t="s">
        <v>364</v>
      </c>
      <c r="F663" t="s">
        <v>365</v>
      </c>
      <c r="G663" t="s">
        <v>3855</v>
      </c>
      <c r="H663" t="s">
        <v>2355</v>
      </c>
      <c r="I663">
        <v>78164</v>
      </c>
      <c r="J663">
        <v>437543</v>
      </c>
      <c r="K663" t="s">
        <v>3856</v>
      </c>
      <c r="L663" t="s">
        <v>3857</v>
      </c>
      <c r="M663" t="s">
        <v>365</v>
      </c>
      <c r="N663">
        <v>5</v>
      </c>
      <c r="O663" t="s">
        <v>3858</v>
      </c>
      <c r="P663">
        <v>94</v>
      </c>
      <c r="Q663">
        <v>113</v>
      </c>
      <c r="R663">
        <v>46</v>
      </c>
      <c r="S663">
        <v>81</v>
      </c>
      <c r="T663">
        <v>70</v>
      </c>
      <c r="U663">
        <v>25</v>
      </c>
      <c r="V663">
        <v>44</v>
      </c>
      <c r="W663">
        <v>42</v>
      </c>
      <c r="X663">
        <v>4</v>
      </c>
      <c r="Y663">
        <v>0</v>
      </c>
      <c r="Z663">
        <v>3</v>
      </c>
      <c r="AA663">
        <v>10</v>
      </c>
      <c r="AB663">
        <v>0</v>
      </c>
      <c r="AC663">
        <v>0</v>
      </c>
      <c r="AD663">
        <v>1</v>
      </c>
      <c r="AE663">
        <v>2</v>
      </c>
      <c r="AF663">
        <v>0</v>
      </c>
      <c r="AG663">
        <v>17</v>
      </c>
      <c r="AH663">
        <v>0</v>
      </c>
      <c r="AI663">
        <v>0</v>
      </c>
      <c r="AJ663">
        <v>2</v>
      </c>
      <c r="AK663">
        <v>0</v>
      </c>
    </row>
    <row r="664" spans="1:37" x14ac:dyDescent="0.25">
      <c r="A664" t="s">
        <v>957</v>
      </c>
      <c r="C664" t="s">
        <v>1156</v>
      </c>
      <c r="E664" t="s">
        <v>84</v>
      </c>
      <c r="F664" t="s">
        <v>85</v>
      </c>
      <c r="G664" t="s">
        <v>829</v>
      </c>
      <c r="H664" t="s">
        <v>830</v>
      </c>
      <c r="I664">
        <v>181362</v>
      </c>
      <c r="J664">
        <v>590573</v>
      </c>
      <c r="K664" t="s">
        <v>3859</v>
      </c>
      <c r="L664" t="s">
        <v>3860</v>
      </c>
      <c r="M664" t="s">
        <v>830</v>
      </c>
      <c r="N664">
        <v>3</v>
      </c>
      <c r="O664" t="s">
        <v>3861</v>
      </c>
      <c r="P664">
        <v>128</v>
      </c>
      <c r="Q664">
        <v>42</v>
      </c>
      <c r="R664">
        <v>46</v>
      </c>
      <c r="S664">
        <v>60</v>
      </c>
      <c r="T664">
        <v>40</v>
      </c>
      <c r="U664">
        <v>14</v>
      </c>
      <c r="V664">
        <v>57</v>
      </c>
      <c r="W664">
        <v>29</v>
      </c>
      <c r="X664">
        <v>2</v>
      </c>
      <c r="Y664">
        <v>1</v>
      </c>
      <c r="Z664">
        <v>1</v>
      </c>
      <c r="AA664">
        <v>19</v>
      </c>
      <c r="AB664">
        <v>1</v>
      </c>
      <c r="AC664">
        <v>0</v>
      </c>
      <c r="AD664">
        <v>0</v>
      </c>
      <c r="AE664">
        <v>0</v>
      </c>
      <c r="AF664">
        <v>0</v>
      </c>
      <c r="AG664">
        <v>20</v>
      </c>
      <c r="AH664">
        <v>0</v>
      </c>
      <c r="AI664">
        <v>1008</v>
      </c>
      <c r="AJ664">
        <v>1</v>
      </c>
      <c r="AK664">
        <v>3</v>
      </c>
    </row>
    <row r="665" spans="1:37" x14ac:dyDescent="0.25">
      <c r="A665" t="s">
        <v>667</v>
      </c>
      <c r="B665" t="s">
        <v>929</v>
      </c>
      <c r="C665" t="s">
        <v>712</v>
      </c>
      <c r="E665" t="s">
        <v>98</v>
      </c>
      <c r="F665" t="s">
        <v>99</v>
      </c>
      <c r="G665" t="s">
        <v>3862</v>
      </c>
      <c r="H665" t="s">
        <v>3863</v>
      </c>
      <c r="I665">
        <v>215429</v>
      </c>
      <c r="J665">
        <v>477539</v>
      </c>
      <c r="K665" t="s">
        <v>3864</v>
      </c>
      <c r="L665" t="s">
        <v>3865</v>
      </c>
      <c r="M665" t="s">
        <v>3863</v>
      </c>
      <c r="N665">
        <v>93</v>
      </c>
      <c r="O665" t="s">
        <v>3866</v>
      </c>
      <c r="P665">
        <v>253</v>
      </c>
      <c r="Q665">
        <v>22</v>
      </c>
      <c r="R665">
        <v>29</v>
      </c>
      <c r="S665">
        <v>50</v>
      </c>
      <c r="T665">
        <v>59</v>
      </c>
      <c r="U665">
        <v>32</v>
      </c>
      <c r="V665">
        <v>19</v>
      </c>
      <c r="W665">
        <v>10</v>
      </c>
      <c r="X665">
        <v>0</v>
      </c>
      <c r="Y665">
        <v>0</v>
      </c>
      <c r="Z665">
        <v>1</v>
      </c>
      <c r="AA665">
        <v>9</v>
      </c>
      <c r="AB665">
        <v>0</v>
      </c>
      <c r="AC665">
        <v>0</v>
      </c>
      <c r="AD665">
        <v>0</v>
      </c>
      <c r="AE665">
        <v>0</v>
      </c>
      <c r="AF665">
        <v>0</v>
      </c>
      <c r="AG665">
        <v>15</v>
      </c>
      <c r="AH665">
        <v>0</v>
      </c>
      <c r="AI665">
        <v>0</v>
      </c>
      <c r="AJ665">
        <v>1</v>
      </c>
      <c r="AK665">
        <v>0</v>
      </c>
    </row>
    <row r="666" spans="1:37" x14ac:dyDescent="0.25">
      <c r="A666" t="s">
        <v>667</v>
      </c>
      <c r="B666" t="s">
        <v>951</v>
      </c>
      <c r="C666" t="s">
        <v>712</v>
      </c>
      <c r="E666" t="s">
        <v>358</v>
      </c>
      <c r="F666" t="s">
        <v>359</v>
      </c>
      <c r="G666" t="s">
        <v>3867</v>
      </c>
      <c r="H666" t="s">
        <v>3868</v>
      </c>
      <c r="I666">
        <v>88641</v>
      </c>
      <c r="J666">
        <v>468464</v>
      </c>
      <c r="K666" t="s">
        <v>3869</v>
      </c>
      <c r="L666" t="s">
        <v>3870</v>
      </c>
      <c r="M666" t="s">
        <v>359</v>
      </c>
      <c r="N666">
        <v>12</v>
      </c>
      <c r="O666" t="s">
        <v>3871</v>
      </c>
      <c r="P666">
        <v>81</v>
      </c>
      <c r="Q666">
        <v>126</v>
      </c>
      <c r="R666">
        <v>30</v>
      </c>
      <c r="S666">
        <v>30</v>
      </c>
      <c r="T666">
        <v>32</v>
      </c>
      <c r="U666">
        <v>18</v>
      </c>
      <c r="V666">
        <v>45</v>
      </c>
      <c r="W666">
        <v>99</v>
      </c>
      <c r="X666">
        <v>2</v>
      </c>
      <c r="Y666">
        <v>0</v>
      </c>
      <c r="Z666">
        <v>7</v>
      </c>
      <c r="AA666">
        <v>32</v>
      </c>
      <c r="AB666">
        <v>1</v>
      </c>
      <c r="AC666">
        <v>2</v>
      </c>
      <c r="AD666">
        <v>0</v>
      </c>
      <c r="AE666">
        <v>1</v>
      </c>
      <c r="AF666">
        <v>2</v>
      </c>
      <c r="AG666">
        <v>21</v>
      </c>
      <c r="AH666">
        <v>0</v>
      </c>
      <c r="AI666">
        <v>531</v>
      </c>
      <c r="AJ666">
        <v>0</v>
      </c>
      <c r="AK666">
        <v>1</v>
      </c>
    </row>
    <row r="667" spans="1:37" x14ac:dyDescent="0.25">
      <c r="A667" t="s">
        <v>667</v>
      </c>
      <c r="B667" t="s">
        <v>945</v>
      </c>
      <c r="C667" t="s">
        <v>712</v>
      </c>
      <c r="E667" t="s">
        <v>118</v>
      </c>
      <c r="F667" t="s">
        <v>119</v>
      </c>
      <c r="G667" t="s">
        <v>3872</v>
      </c>
      <c r="H667" t="s">
        <v>3873</v>
      </c>
      <c r="I667">
        <v>118530</v>
      </c>
      <c r="J667">
        <v>486093</v>
      </c>
      <c r="K667" t="s">
        <v>3869</v>
      </c>
      <c r="L667" t="s">
        <v>3874</v>
      </c>
      <c r="M667" t="s">
        <v>2299</v>
      </c>
      <c r="N667">
        <v>432</v>
      </c>
      <c r="O667" t="s">
        <v>3875</v>
      </c>
      <c r="P667">
        <v>15</v>
      </c>
      <c r="Q667">
        <v>26</v>
      </c>
      <c r="R667">
        <v>98</v>
      </c>
      <c r="S667">
        <v>224</v>
      </c>
      <c r="T667">
        <v>148</v>
      </c>
      <c r="U667">
        <v>66</v>
      </c>
      <c r="V667">
        <v>7</v>
      </c>
      <c r="W667">
        <v>1</v>
      </c>
      <c r="X667">
        <v>0</v>
      </c>
      <c r="Y667">
        <v>17</v>
      </c>
      <c r="Z667">
        <v>6</v>
      </c>
      <c r="AA667">
        <v>4</v>
      </c>
      <c r="AB667">
        <v>0</v>
      </c>
      <c r="AC667">
        <v>1</v>
      </c>
      <c r="AD667">
        <v>0</v>
      </c>
      <c r="AE667">
        <v>1</v>
      </c>
      <c r="AF667">
        <v>51</v>
      </c>
      <c r="AG667">
        <v>0</v>
      </c>
      <c r="AH667">
        <v>0</v>
      </c>
      <c r="AI667">
        <v>763</v>
      </c>
      <c r="AK667">
        <v>4</v>
      </c>
    </row>
    <row r="668" spans="1:37" x14ac:dyDescent="0.25">
      <c r="A668" t="s">
        <v>664</v>
      </c>
      <c r="B668" t="s">
        <v>3876</v>
      </c>
      <c r="C668" t="s">
        <v>666</v>
      </c>
      <c r="E668" t="s">
        <v>514</v>
      </c>
      <c r="F668" t="s">
        <v>515</v>
      </c>
      <c r="G668" t="s">
        <v>3877</v>
      </c>
      <c r="H668" t="s">
        <v>3878</v>
      </c>
      <c r="I668">
        <v>193495</v>
      </c>
      <c r="J668">
        <v>351540</v>
      </c>
      <c r="K668" t="s">
        <v>3879</v>
      </c>
      <c r="L668" t="s">
        <v>3880</v>
      </c>
      <c r="M668" t="s">
        <v>3878</v>
      </c>
      <c r="N668">
        <v>4597</v>
      </c>
      <c r="O668" t="s">
        <v>3881</v>
      </c>
      <c r="P668">
        <v>124</v>
      </c>
      <c r="Q668">
        <v>96</v>
      </c>
      <c r="R668">
        <v>28</v>
      </c>
      <c r="S668">
        <v>43</v>
      </c>
      <c r="T668">
        <v>36</v>
      </c>
      <c r="U668">
        <v>6</v>
      </c>
      <c r="V668">
        <v>38</v>
      </c>
      <c r="W668">
        <v>0</v>
      </c>
      <c r="X668">
        <v>3</v>
      </c>
      <c r="Y668">
        <v>1</v>
      </c>
      <c r="Z668">
        <v>0</v>
      </c>
      <c r="AA668">
        <v>27</v>
      </c>
      <c r="AB668">
        <v>3</v>
      </c>
      <c r="AC668">
        <v>0</v>
      </c>
      <c r="AD668">
        <v>0</v>
      </c>
      <c r="AE668">
        <v>2</v>
      </c>
      <c r="AF668">
        <v>0</v>
      </c>
      <c r="AG668">
        <v>24</v>
      </c>
      <c r="AH668">
        <v>0</v>
      </c>
      <c r="AI668">
        <v>1350</v>
      </c>
      <c r="AJ668">
        <v>2</v>
      </c>
      <c r="AK668">
        <v>2</v>
      </c>
    </row>
    <row r="669" spans="1:37" x14ac:dyDescent="0.25">
      <c r="A669" t="s">
        <v>667</v>
      </c>
      <c r="B669" t="s">
        <v>1555</v>
      </c>
      <c r="C669" t="s">
        <v>712</v>
      </c>
      <c r="E669" t="s">
        <v>438</v>
      </c>
      <c r="F669" t="s">
        <v>439</v>
      </c>
      <c r="G669" t="s">
        <v>3583</v>
      </c>
      <c r="H669" t="s">
        <v>3584</v>
      </c>
      <c r="I669">
        <v>158881</v>
      </c>
      <c r="J669">
        <v>381125</v>
      </c>
      <c r="K669" t="s">
        <v>3882</v>
      </c>
      <c r="L669" t="s">
        <v>3586</v>
      </c>
      <c r="M669" t="s">
        <v>439</v>
      </c>
      <c r="N669">
        <v>46</v>
      </c>
      <c r="O669" t="s">
        <v>3587</v>
      </c>
      <c r="P669">
        <v>40</v>
      </c>
      <c r="Q669">
        <v>76</v>
      </c>
      <c r="R669">
        <v>34</v>
      </c>
      <c r="S669">
        <v>41</v>
      </c>
      <c r="T669">
        <v>82</v>
      </c>
      <c r="U669">
        <v>43</v>
      </c>
      <c r="V669">
        <v>68</v>
      </c>
      <c r="W669">
        <v>19</v>
      </c>
      <c r="X669">
        <v>5</v>
      </c>
      <c r="Y669">
        <v>0</v>
      </c>
      <c r="Z669">
        <v>7</v>
      </c>
      <c r="AA669">
        <v>45</v>
      </c>
      <c r="AB669">
        <v>1</v>
      </c>
      <c r="AC669">
        <v>1</v>
      </c>
      <c r="AD669">
        <v>2</v>
      </c>
      <c r="AE669">
        <v>1</v>
      </c>
      <c r="AF669">
        <v>0</v>
      </c>
      <c r="AG669">
        <v>14</v>
      </c>
      <c r="AH669">
        <v>0</v>
      </c>
      <c r="AI669">
        <v>482</v>
      </c>
      <c r="AJ669">
        <v>2</v>
      </c>
      <c r="AK669">
        <v>1</v>
      </c>
    </row>
    <row r="670" spans="1:37" x14ac:dyDescent="0.25">
      <c r="A670" t="s">
        <v>667</v>
      </c>
      <c r="B670" t="s">
        <v>929</v>
      </c>
      <c r="C670" t="s">
        <v>712</v>
      </c>
      <c r="E670" t="s">
        <v>216</v>
      </c>
      <c r="F670" t="s">
        <v>217</v>
      </c>
      <c r="G670" t="s">
        <v>3883</v>
      </c>
      <c r="H670" t="s">
        <v>3884</v>
      </c>
      <c r="I670">
        <v>172860</v>
      </c>
      <c r="J670">
        <v>450399</v>
      </c>
      <c r="K670" t="s">
        <v>3885</v>
      </c>
      <c r="L670" t="s">
        <v>3886</v>
      </c>
      <c r="M670" t="s">
        <v>217</v>
      </c>
      <c r="N670">
        <v>21</v>
      </c>
      <c r="O670" t="s">
        <v>3887</v>
      </c>
      <c r="P670">
        <v>101</v>
      </c>
      <c r="Q670">
        <v>77</v>
      </c>
      <c r="R670">
        <v>37</v>
      </c>
      <c r="S670">
        <v>38</v>
      </c>
      <c r="T670">
        <v>53</v>
      </c>
      <c r="U670">
        <v>18</v>
      </c>
      <c r="V670">
        <v>36</v>
      </c>
      <c r="W670">
        <v>176</v>
      </c>
      <c r="X670">
        <v>3</v>
      </c>
      <c r="Y670">
        <v>0</v>
      </c>
      <c r="Z670">
        <v>11</v>
      </c>
      <c r="AA670">
        <v>15</v>
      </c>
      <c r="AB670">
        <v>0</v>
      </c>
      <c r="AC670">
        <v>0</v>
      </c>
      <c r="AD670">
        <v>2</v>
      </c>
      <c r="AE670">
        <v>5</v>
      </c>
      <c r="AF670">
        <v>0</v>
      </c>
      <c r="AG670">
        <v>12</v>
      </c>
      <c r="AH670">
        <v>0</v>
      </c>
      <c r="AI670">
        <v>0</v>
      </c>
      <c r="AJ670">
        <v>0</v>
      </c>
      <c r="AK670">
        <v>0</v>
      </c>
    </row>
    <row r="671" spans="1:37" x14ac:dyDescent="0.25">
      <c r="A671" t="s">
        <v>667</v>
      </c>
      <c r="B671" t="s">
        <v>951</v>
      </c>
      <c r="C671" t="s">
        <v>700</v>
      </c>
      <c r="E671" t="s">
        <v>64</v>
      </c>
      <c r="F671" t="s">
        <v>65</v>
      </c>
      <c r="G671" t="s">
        <v>3888</v>
      </c>
      <c r="H671" t="s">
        <v>3889</v>
      </c>
      <c r="I671">
        <v>95329</v>
      </c>
      <c r="J671">
        <v>463029</v>
      </c>
      <c r="K671" t="s">
        <v>3890</v>
      </c>
      <c r="L671" t="s">
        <v>3891</v>
      </c>
      <c r="M671" t="s">
        <v>65</v>
      </c>
      <c r="N671">
        <v>30</v>
      </c>
      <c r="O671" t="s">
        <v>3892</v>
      </c>
      <c r="P671">
        <v>68</v>
      </c>
      <c r="Q671">
        <v>62</v>
      </c>
      <c r="R671">
        <v>48</v>
      </c>
      <c r="S671">
        <v>71</v>
      </c>
      <c r="T671">
        <v>154</v>
      </c>
      <c r="U671">
        <v>78</v>
      </c>
      <c r="V671">
        <v>51</v>
      </c>
      <c r="W671">
        <v>15</v>
      </c>
      <c r="X671">
        <v>6</v>
      </c>
      <c r="Y671">
        <v>0</v>
      </c>
      <c r="Z671">
        <v>7</v>
      </c>
      <c r="AA671">
        <v>12</v>
      </c>
      <c r="AB671">
        <v>3</v>
      </c>
      <c r="AC671">
        <v>0</v>
      </c>
      <c r="AD671">
        <v>0</v>
      </c>
      <c r="AE671">
        <v>2</v>
      </c>
      <c r="AF671">
        <v>0</v>
      </c>
      <c r="AG671">
        <v>20</v>
      </c>
      <c r="AH671">
        <v>1</v>
      </c>
      <c r="AI671">
        <v>602</v>
      </c>
      <c r="AJ671">
        <v>2</v>
      </c>
      <c r="AK671">
        <v>2</v>
      </c>
    </row>
    <row r="672" spans="1:37" x14ac:dyDescent="0.25">
      <c r="A672" t="s">
        <v>957</v>
      </c>
      <c r="C672" t="s">
        <v>1156</v>
      </c>
      <c r="E672" t="s">
        <v>366</v>
      </c>
      <c r="F672" t="s">
        <v>367</v>
      </c>
      <c r="G672" t="s">
        <v>3893</v>
      </c>
      <c r="H672" t="s">
        <v>3894</v>
      </c>
      <c r="I672">
        <v>112538</v>
      </c>
      <c r="J672">
        <v>462636</v>
      </c>
      <c r="K672" t="s">
        <v>3895</v>
      </c>
      <c r="L672" t="s">
        <v>3896</v>
      </c>
      <c r="M672" t="s">
        <v>367</v>
      </c>
      <c r="N672">
        <v>4</v>
      </c>
      <c r="O672" t="s">
        <v>3897</v>
      </c>
      <c r="P672">
        <v>111</v>
      </c>
      <c r="Q672">
        <v>98</v>
      </c>
      <c r="R672">
        <v>59</v>
      </c>
      <c r="S672">
        <v>115</v>
      </c>
      <c r="T672">
        <v>128</v>
      </c>
      <c r="U672">
        <v>41</v>
      </c>
      <c r="V672">
        <v>52</v>
      </c>
      <c r="W672">
        <v>29</v>
      </c>
      <c r="X672">
        <v>7</v>
      </c>
      <c r="Y672">
        <v>0</v>
      </c>
      <c r="Z672">
        <v>7</v>
      </c>
      <c r="AA672">
        <v>16</v>
      </c>
      <c r="AB672">
        <v>3</v>
      </c>
      <c r="AC672">
        <v>0</v>
      </c>
      <c r="AD672">
        <v>0</v>
      </c>
      <c r="AE672">
        <v>1</v>
      </c>
      <c r="AF672">
        <v>0</v>
      </c>
      <c r="AG672">
        <v>33</v>
      </c>
      <c r="AH672">
        <v>0</v>
      </c>
      <c r="AI672">
        <v>1500</v>
      </c>
      <c r="AJ672">
        <v>1</v>
      </c>
      <c r="AK672">
        <v>2</v>
      </c>
    </row>
    <row r="673" spans="1:37" x14ac:dyDescent="0.25">
      <c r="A673" t="s">
        <v>667</v>
      </c>
      <c r="B673" t="s">
        <v>929</v>
      </c>
      <c r="C673" t="s">
        <v>712</v>
      </c>
      <c r="E673" t="s">
        <v>510</v>
      </c>
      <c r="F673" t="s">
        <v>511</v>
      </c>
      <c r="G673" t="s">
        <v>3898</v>
      </c>
      <c r="H673" t="s">
        <v>3899</v>
      </c>
      <c r="I673">
        <v>92156</v>
      </c>
      <c r="J673">
        <v>444922</v>
      </c>
      <c r="K673" t="s">
        <v>3900</v>
      </c>
      <c r="L673" t="s">
        <v>3901</v>
      </c>
      <c r="M673" t="s">
        <v>3902</v>
      </c>
      <c r="N673">
        <v>14</v>
      </c>
      <c r="O673" t="s">
        <v>3903</v>
      </c>
      <c r="P673">
        <v>155</v>
      </c>
      <c r="Q673">
        <v>116</v>
      </c>
      <c r="R673">
        <v>50</v>
      </c>
      <c r="S673">
        <v>191</v>
      </c>
      <c r="T673">
        <v>179</v>
      </c>
      <c r="U673">
        <v>53</v>
      </c>
      <c r="V673">
        <v>34</v>
      </c>
      <c r="W673">
        <v>150</v>
      </c>
      <c r="X673">
        <v>5</v>
      </c>
      <c r="Y673">
        <v>0</v>
      </c>
      <c r="Z673">
        <v>8</v>
      </c>
      <c r="AA673">
        <v>23</v>
      </c>
      <c r="AB673">
        <v>2</v>
      </c>
      <c r="AC673">
        <v>3</v>
      </c>
      <c r="AD673">
        <v>0</v>
      </c>
      <c r="AE673">
        <v>2</v>
      </c>
      <c r="AF673">
        <v>0</v>
      </c>
      <c r="AG673">
        <v>33</v>
      </c>
      <c r="AH673">
        <v>1</v>
      </c>
      <c r="AI673">
        <v>0</v>
      </c>
      <c r="AJ673">
        <v>3</v>
      </c>
      <c r="AK673">
        <v>1</v>
      </c>
    </row>
    <row r="674" spans="1:37" x14ac:dyDescent="0.25">
      <c r="A674" t="s">
        <v>957</v>
      </c>
      <c r="C674" t="s">
        <v>1156</v>
      </c>
      <c r="E674" t="s">
        <v>200</v>
      </c>
      <c r="F674" t="s">
        <v>201</v>
      </c>
      <c r="G674" t="s">
        <v>3806</v>
      </c>
      <c r="H674" t="s">
        <v>3807</v>
      </c>
      <c r="I674">
        <v>203483</v>
      </c>
      <c r="J674">
        <v>503732</v>
      </c>
      <c r="K674" t="s">
        <v>3904</v>
      </c>
      <c r="L674" t="s">
        <v>3905</v>
      </c>
      <c r="M674" t="s">
        <v>201</v>
      </c>
      <c r="N674">
        <v>11</v>
      </c>
      <c r="O674" t="s">
        <v>3906</v>
      </c>
      <c r="P674">
        <v>48</v>
      </c>
      <c r="Q674">
        <v>65</v>
      </c>
      <c r="R674">
        <v>108</v>
      </c>
      <c r="S674">
        <v>36</v>
      </c>
      <c r="T674">
        <v>81</v>
      </c>
      <c r="U674">
        <v>57</v>
      </c>
      <c r="V674">
        <v>82</v>
      </c>
      <c r="W674">
        <v>68</v>
      </c>
      <c r="X674">
        <v>0</v>
      </c>
      <c r="Y674">
        <v>0</v>
      </c>
      <c r="Z674">
        <v>9</v>
      </c>
      <c r="AA674">
        <v>14</v>
      </c>
      <c r="AB674">
        <v>3</v>
      </c>
      <c r="AC674">
        <v>4</v>
      </c>
      <c r="AD674">
        <v>1</v>
      </c>
      <c r="AE674">
        <v>1</v>
      </c>
      <c r="AF674">
        <v>1</v>
      </c>
      <c r="AG674">
        <v>24</v>
      </c>
      <c r="AH674">
        <v>2</v>
      </c>
      <c r="AI674">
        <v>1608</v>
      </c>
      <c r="AJ674">
        <v>4</v>
      </c>
      <c r="AK674">
        <v>1</v>
      </c>
    </row>
    <row r="675" spans="1:37" x14ac:dyDescent="0.25">
      <c r="A675" t="s">
        <v>667</v>
      </c>
      <c r="B675" t="s">
        <v>951</v>
      </c>
      <c r="C675" t="s">
        <v>700</v>
      </c>
      <c r="E675" t="s">
        <v>566</v>
      </c>
      <c r="F675" t="s">
        <v>567</v>
      </c>
      <c r="G675" t="s">
        <v>3907</v>
      </c>
      <c r="H675" t="s">
        <v>3908</v>
      </c>
      <c r="I675">
        <v>187648</v>
      </c>
      <c r="J675">
        <v>335750</v>
      </c>
      <c r="K675" t="s">
        <v>3909</v>
      </c>
      <c r="L675" t="s">
        <v>3910</v>
      </c>
      <c r="M675" t="s">
        <v>3911</v>
      </c>
      <c r="N675">
        <v>18</v>
      </c>
      <c r="O675" t="s">
        <v>3912</v>
      </c>
      <c r="P675">
        <v>145</v>
      </c>
      <c r="Q675">
        <v>91</v>
      </c>
      <c r="R675">
        <v>53</v>
      </c>
      <c r="S675">
        <v>69</v>
      </c>
      <c r="T675">
        <v>109</v>
      </c>
      <c r="U675">
        <v>47</v>
      </c>
      <c r="V675">
        <v>56</v>
      </c>
      <c r="W675">
        <v>7</v>
      </c>
      <c r="X675">
        <v>6</v>
      </c>
      <c r="Y675">
        <v>0</v>
      </c>
      <c r="Z675">
        <v>4</v>
      </c>
      <c r="AA675">
        <v>19</v>
      </c>
      <c r="AB675">
        <v>3</v>
      </c>
      <c r="AC675">
        <v>2</v>
      </c>
      <c r="AD675">
        <v>0</v>
      </c>
      <c r="AE675">
        <v>0</v>
      </c>
      <c r="AF675">
        <v>1</v>
      </c>
      <c r="AG675">
        <v>31</v>
      </c>
      <c r="AH675">
        <v>0</v>
      </c>
      <c r="AI675">
        <v>649</v>
      </c>
      <c r="AJ675">
        <v>2</v>
      </c>
      <c r="AK675">
        <v>4</v>
      </c>
    </row>
    <row r="676" spans="1:37" x14ac:dyDescent="0.25">
      <c r="A676" t="s">
        <v>667</v>
      </c>
      <c r="B676" t="s">
        <v>951</v>
      </c>
      <c r="C676" t="s">
        <v>712</v>
      </c>
      <c r="E676" t="s">
        <v>216</v>
      </c>
      <c r="F676" t="s">
        <v>217</v>
      </c>
      <c r="G676" t="s">
        <v>3913</v>
      </c>
      <c r="H676" t="s">
        <v>3914</v>
      </c>
      <c r="I676">
        <v>174119</v>
      </c>
      <c r="J676">
        <v>449363</v>
      </c>
      <c r="K676" t="s">
        <v>3915</v>
      </c>
      <c r="L676" t="s">
        <v>3916</v>
      </c>
      <c r="M676" t="s">
        <v>217</v>
      </c>
      <c r="N676">
        <v>16</v>
      </c>
      <c r="O676" t="s">
        <v>3917</v>
      </c>
      <c r="P676">
        <v>149</v>
      </c>
      <c r="Q676">
        <v>65</v>
      </c>
      <c r="R676">
        <v>59</v>
      </c>
      <c r="S676">
        <v>69</v>
      </c>
      <c r="T676">
        <v>80</v>
      </c>
      <c r="U676">
        <v>48</v>
      </c>
      <c r="V676">
        <v>33</v>
      </c>
      <c r="W676">
        <v>172</v>
      </c>
      <c r="X676">
        <v>5</v>
      </c>
      <c r="Y676">
        <v>0</v>
      </c>
      <c r="Z676">
        <v>3</v>
      </c>
      <c r="AA676">
        <v>11</v>
      </c>
      <c r="AB676">
        <v>1</v>
      </c>
      <c r="AC676">
        <v>0</v>
      </c>
      <c r="AD676">
        <v>0</v>
      </c>
      <c r="AE676">
        <v>2</v>
      </c>
      <c r="AF676">
        <v>3</v>
      </c>
      <c r="AG676">
        <v>15</v>
      </c>
      <c r="AH676">
        <v>0</v>
      </c>
      <c r="AI676">
        <v>713</v>
      </c>
      <c r="AJ676">
        <v>1</v>
      </c>
      <c r="AK676">
        <v>0</v>
      </c>
    </row>
    <row r="677" spans="1:37" x14ac:dyDescent="0.25">
      <c r="A677" t="s">
        <v>957</v>
      </c>
      <c r="C677" t="s">
        <v>1156</v>
      </c>
      <c r="E677" t="s">
        <v>352</v>
      </c>
      <c r="F677" t="s">
        <v>353</v>
      </c>
      <c r="G677" t="s">
        <v>3918</v>
      </c>
      <c r="H677" t="s">
        <v>3919</v>
      </c>
      <c r="I677">
        <v>108317</v>
      </c>
      <c r="J677">
        <v>447227</v>
      </c>
      <c r="K677" t="s">
        <v>3920</v>
      </c>
      <c r="L677" t="s">
        <v>3921</v>
      </c>
      <c r="M677" t="s">
        <v>353</v>
      </c>
      <c r="N677">
        <v>102</v>
      </c>
      <c r="O677" t="s">
        <v>3922</v>
      </c>
      <c r="P677">
        <v>40</v>
      </c>
      <c r="Q677">
        <v>74</v>
      </c>
      <c r="R677">
        <v>101</v>
      </c>
      <c r="S677">
        <v>84</v>
      </c>
      <c r="T677">
        <v>188</v>
      </c>
      <c r="U677">
        <v>108</v>
      </c>
      <c r="V677">
        <v>56</v>
      </c>
      <c r="W677">
        <v>40</v>
      </c>
      <c r="X677">
        <v>3</v>
      </c>
      <c r="Y677">
        <v>1</v>
      </c>
      <c r="Z677">
        <v>7</v>
      </c>
      <c r="AA677">
        <v>9</v>
      </c>
      <c r="AB677">
        <v>1</v>
      </c>
      <c r="AC677">
        <v>2</v>
      </c>
      <c r="AD677">
        <v>0</v>
      </c>
      <c r="AE677">
        <v>0</v>
      </c>
      <c r="AF677">
        <v>0</v>
      </c>
      <c r="AG677">
        <v>40</v>
      </c>
      <c r="AH677">
        <v>0</v>
      </c>
      <c r="AI677">
        <v>2000</v>
      </c>
      <c r="AJ677">
        <v>4</v>
      </c>
      <c r="AK677">
        <v>1</v>
      </c>
    </row>
    <row r="678" spans="1:37" x14ac:dyDescent="0.25">
      <c r="A678" t="s">
        <v>667</v>
      </c>
      <c r="B678" t="s">
        <v>929</v>
      </c>
      <c r="C678" t="s">
        <v>666</v>
      </c>
      <c r="I678">
        <v>0</v>
      </c>
      <c r="J678">
        <v>0</v>
      </c>
      <c r="K678" t="s">
        <v>3923</v>
      </c>
      <c r="L678" t="s">
        <v>3924</v>
      </c>
      <c r="M678" t="s">
        <v>3925</v>
      </c>
      <c r="N678" t="s">
        <v>3925</v>
      </c>
      <c r="O678" t="s">
        <v>3925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>
        <v>0</v>
      </c>
      <c r="AB678">
        <v>0</v>
      </c>
      <c r="AC678">
        <v>0</v>
      </c>
      <c r="AD678">
        <v>0</v>
      </c>
      <c r="AE678">
        <v>0</v>
      </c>
      <c r="AF678">
        <v>0</v>
      </c>
      <c r="AG678">
        <v>0</v>
      </c>
      <c r="AH678">
        <v>0</v>
      </c>
      <c r="AI678">
        <v>0</v>
      </c>
      <c r="AJ678">
        <v>0</v>
      </c>
      <c r="AK678">
        <v>0</v>
      </c>
    </row>
    <row r="679" spans="1:37" x14ac:dyDescent="0.25">
      <c r="A679" t="s">
        <v>667</v>
      </c>
      <c r="B679" t="s">
        <v>929</v>
      </c>
      <c r="C679" t="s">
        <v>712</v>
      </c>
      <c r="D679" t="s">
        <v>2359</v>
      </c>
      <c r="E679" t="s">
        <v>500</v>
      </c>
      <c r="F679" t="s">
        <v>501</v>
      </c>
      <c r="G679" t="s">
        <v>3926</v>
      </c>
      <c r="H679" t="s">
        <v>3927</v>
      </c>
      <c r="I679">
        <v>206328</v>
      </c>
      <c r="J679">
        <v>371680</v>
      </c>
      <c r="K679" t="s">
        <v>3928</v>
      </c>
      <c r="L679" t="s">
        <v>3929</v>
      </c>
      <c r="M679" t="s">
        <v>3930</v>
      </c>
      <c r="N679">
        <v>105</v>
      </c>
      <c r="O679" t="s">
        <v>3931</v>
      </c>
      <c r="P679">
        <v>147</v>
      </c>
      <c r="Q679">
        <v>124</v>
      </c>
      <c r="R679">
        <v>54</v>
      </c>
      <c r="S679">
        <v>80</v>
      </c>
      <c r="T679">
        <v>86</v>
      </c>
      <c r="U679">
        <v>24</v>
      </c>
      <c r="V679">
        <v>56</v>
      </c>
      <c r="W679">
        <v>6</v>
      </c>
      <c r="X679">
        <v>1</v>
      </c>
      <c r="Y679">
        <v>0</v>
      </c>
      <c r="Z679">
        <v>4</v>
      </c>
      <c r="AA679">
        <v>45</v>
      </c>
      <c r="AB679">
        <v>1</v>
      </c>
      <c r="AC679">
        <v>0</v>
      </c>
      <c r="AD679">
        <v>1</v>
      </c>
      <c r="AE679">
        <v>2</v>
      </c>
      <c r="AF679">
        <v>0</v>
      </c>
      <c r="AG679">
        <v>26</v>
      </c>
      <c r="AH679">
        <v>1</v>
      </c>
      <c r="AI679">
        <v>0</v>
      </c>
      <c r="AJ679">
        <v>8</v>
      </c>
      <c r="AK679">
        <v>4</v>
      </c>
    </row>
    <row r="680" spans="1:37" x14ac:dyDescent="0.25">
      <c r="A680" t="s">
        <v>667</v>
      </c>
      <c r="B680" t="s">
        <v>929</v>
      </c>
      <c r="C680" t="s">
        <v>712</v>
      </c>
      <c r="E680" t="s">
        <v>348</v>
      </c>
      <c r="F680" t="s">
        <v>349</v>
      </c>
      <c r="G680" t="s">
        <v>3932</v>
      </c>
      <c r="H680" t="s">
        <v>3933</v>
      </c>
      <c r="I680">
        <v>85475</v>
      </c>
      <c r="J680">
        <v>445950</v>
      </c>
      <c r="K680" t="s">
        <v>3934</v>
      </c>
      <c r="L680" t="s">
        <v>3935</v>
      </c>
      <c r="M680" t="s">
        <v>349</v>
      </c>
      <c r="N680">
        <v>324</v>
      </c>
      <c r="O680" t="s">
        <v>3936</v>
      </c>
      <c r="P680">
        <v>39</v>
      </c>
      <c r="Q680">
        <v>20</v>
      </c>
      <c r="R680">
        <v>55</v>
      </c>
      <c r="S680">
        <v>108</v>
      </c>
      <c r="T680">
        <v>268</v>
      </c>
      <c r="U680">
        <v>88</v>
      </c>
      <c r="V680">
        <v>21</v>
      </c>
      <c r="W680">
        <v>31</v>
      </c>
      <c r="X680">
        <v>11</v>
      </c>
      <c r="Y680">
        <v>1</v>
      </c>
      <c r="Z680">
        <v>33</v>
      </c>
      <c r="AA680">
        <v>6</v>
      </c>
      <c r="AB680">
        <v>0</v>
      </c>
      <c r="AC680">
        <v>2</v>
      </c>
      <c r="AD680">
        <v>4</v>
      </c>
      <c r="AE680">
        <v>0</v>
      </c>
      <c r="AF680">
        <v>0</v>
      </c>
      <c r="AG680">
        <v>11</v>
      </c>
      <c r="AH680">
        <v>0</v>
      </c>
      <c r="AI680">
        <v>0</v>
      </c>
      <c r="AJ680">
        <v>6</v>
      </c>
      <c r="AK680">
        <v>1</v>
      </c>
    </row>
    <row r="681" spans="1:37" x14ac:dyDescent="0.25">
      <c r="A681" t="s">
        <v>667</v>
      </c>
      <c r="B681" t="s">
        <v>951</v>
      </c>
      <c r="C681" t="s">
        <v>712</v>
      </c>
      <c r="E681" t="s">
        <v>112</v>
      </c>
      <c r="F681" t="s">
        <v>113</v>
      </c>
      <c r="G681" t="s">
        <v>3937</v>
      </c>
      <c r="H681" t="s">
        <v>3938</v>
      </c>
      <c r="I681">
        <v>137955</v>
      </c>
      <c r="J681">
        <v>452922</v>
      </c>
      <c r="K681" t="s">
        <v>3939</v>
      </c>
      <c r="L681" t="s">
        <v>3940</v>
      </c>
      <c r="M681" t="s">
        <v>113</v>
      </c>
      <c r="N681">
        <v>118</v>
      </c>
      <c r="O681" t="s">
        <v>3941</v>
      </c>
      <c r="P681">
        <v>31</v>
      </c>
      <c r="Q681">
        <v>35</v>
      </c>
      <c r="R681">
        <v>96</v>
      </c>
      <c r="S681">
        <v>38</v>
      </c>
      <c r="T681">
        <v>160</v>
      </c>
      <c r="U681">
        <v>169</v>
      </c>
      <c r="V681">
        <v>70</v>
      </c>
      <c r="W681">
        <v>28</v>
      </c>
      <c r="X681">
        <v>8</v>
      </c>
      <c r="Y681">
        <v>0</v>
      </c>
      <c r="Z681">
        <v>24</v>
      </c>
      <c r="AA681">
        <v>7</v>
      </c>
      <c r="AB681">
        <v>6</v>
      </c>
      <c r="AC681">
        <v>1</v>
      </c>
      <c r="AD681">
        <v>1</v>
      </c>
      <c r="AE681">
        <v>0</v>
      </c>
      <c r="AF681">
        <v>2</v>
      </c>
      <c r="AG681">
        <v>95</v>
      </c>
      <c r="AH681">
        <v>0</v>
      </c>
      <c r="AI681">
        <v>742</v>
      </c>
      <c r="AJ681">
        <v>6</v>
      </c>
      <c r="AK681">
        <v>5</v>
      </c>
    </row>
    <row r="682" spans="1:37" x14ac:dyDescent="0.25">
      <c r="A682" t="s">
        <v>667</v>
      </c>
      <c r="B682" t="s">
        <v>951</v>
      </c>
      <c r="C682" t="s">
        <v>712</v>
      </c>
      <c r="E682" t="s">
        <v>384</v>
      </c>
      <c r="F682" t="s">
        <v>385</v>
      </c>
      <c r="G682" t="s">
        <v>3942</v>
      </c>
      <c r="H682" t="s">
        <v>3943</v>
      </c>
      <c r="I682">
        <v>87973</v>
      </c>
      <c r="J682">
        <v>437207</v>
      </c>
      <c r="K682" t="s">
        <v>3944</v>
      </c>
      <c r="L682" t="s">
        <v>3945</v>
      </c>
      <c r="M682" t="s">
        <v>385</v>
      </c>
      <c r="N682">
        <v>6</v>
      </c>
      <c r="O682" t="s">
        <v>3946</v>
      </c>
      <c r="P682">
        <v>37</v>
      </c>
      <c r="Q682">
        <v>136</v>
      </c>
      <c r="R682">
        <v>37</v>
      </c>
      <c r="S682">
        <v>13</v>
      </c>
      <c r="T682">
        <v>37</v>
      </c>
      <c r="U682">
        <v>26</v>
      </c>
      <c r="V682">
        <v>67</v>
      </c>
      <c r="W682">
        <v>16</v>
      </c>
      <c r="X682">
        <v>4</v>
      </c>
      <c r="Y682">
        <v>1</v>
      </c>
      <c r="Z682">
        <v>7</v>
      </c>
      <c r="AA682">
        <v>10</v>
      </c>
      <c r="AB682">
        <v>2</v>
      </c>
      <c r="AC682">
        <v>0</v>
      </c>
      <c r="AD682">
        <v>1</v>
      </c>
      <c r="AE682">
        <v>1</v>
      </c>
      <c r="AF682">
        <v>1</v>
      </c>
      <c r="AG682">
        <v>19</v>
      </c>
      <c r="AH682">
        <v>0</v>
      </c>
      <c r="AI682">
        <v>418</v>
      </c>
      <c r="AJ682">
        <v>0</v>
      </c>
      <c r="AK682">
        <v>3</v>
      </c>
    </row>
    <row r="683" spans="1:37" x14ac:dyDescent="0.25">
      <c r="A683" t="s">
        <v>667</v>
      </c>
      <c r="B683" t="s">
        <v>929</v>
      </c>
      <c r="C683" t="s">
        <v>712</v>
      </c>
      <c r="E683" t="s">
        <v>552</v>
      </c>
      <c r="F683" t="s">
        <v>553</v>
      </c>
      <c r="G683" t="s">
        <v>3947</v>
      </c>
      <c r="H683" t="s">
        <v>3948</v>
      </c>
      <c r="I683">
        <v>225065</v>
      </c>
      <c r="J683">
        <v>477379</v>
      </c>
      <c r="K683" t="s">
        <v>3944</v>
      </c>
      <c r="L683" t="s">
        <v>3949</v>
      </c>
      <c r="M683" t="s">
        <v>3950</v>
      </c>
      <c r="N683">
        <v>12</v>
      </c>
      <c r="O683" t="s">
        <v>3951</v>
      </c>
      <c r="P683">
        <v>277</v>
      </c>
      <c r="Q683">
        <v>41</v>
      </c>
      <c r="R683">
        <v>76</v>
      </c>
      <c r="S683">
        <v>122</v>
      </c>
      <c r="T683">
        <v>75</v>
      </c>
      <c r="U683">
        <v>23</v>
      </c>
      <c r="V683">
        <v>33</v>
      </c>
      <c r="W683">
        <v>14</v>
      </c>
      <c r="X683">
        <v>2</v>
      </c>
      <c r="Y683">
        <v>0</v>
      </c>
      <c r="Z683">
        <v>2</v>
      </c>
      <c r="AA683">
        <v>15</v>
      </c>
      <c r="AB683">
        <v>0</v>
      </c>
      <c r="AC683">
        <v>1</v>
      </c>
      <c r="AD683">
        <v>0</v>
      </c>
      <c r="AE683">
        <v>2</v>
      </c>
      <c r="AF683">
        <v>1</v>
      </c>
      <c r="AG683">
        <v>14</v>
      </c>
      <c r="AH683">
        <v>0</v>
      </c>
      <c r="AI683">
        <v>0</v>
      </c>
      <c r="AJ683">
        <v>2</v>
      </c>
      <c r="AK683">
        <v>4</v>
      </c>
    </row>
    <row r="684" spans="1:37" x14ac:dyDescent="0.25">
      <c r="A684" t="s">
        <v>957</v>
      </c>
      <c r="C684" t="s">
        <v>1156</v>
      </c>
      <c r="E684" t="s">
        <v>118</v>
      </c>
      <c r="F684" t="s">
        <v>119</v>
      </c>
      <c r="G684" t="s">
        <v>3952</v>
      </c>
      <c r="H684" t="s">
        <v>3953</v>
      </c>
      <c r="I684">
        <v>120410</v>
      </c>
      <c r="J684">
        <v>482274</v>
      </c>
      <c r="K684" t="s">
        <v>3954</v>
      </c>
      <c r="L684" t="s">
        <v>3955</v>
      </c>
      <c r="M684" t="s">
        <v>119</v>
      </c>
      <c r="N684">
        <v>289</v>
      </c>
      <c r="O684" t="s">
        <v>3956</v>
      </c>
      <c r="P684">
        <v>48</v>
      </c>
      <c r="Q684">
        <v>40</v>
      </c>
      <c r="R684">
        <v>53</v>
      </c>
      <c r="S684">
        <v>130</v>
      </c>
      <c r="T684">
        <v>124</v>
      </c>
      <c r="U684">
        <v>42</v>
      </c>
      <c r="V684">
        <v>28</v>
      </c>
      <c r="W684">
        <v>10</v>
      </c>
      <c r="X684">
        <v>1</v>
      </c>
      <c r="Y684">
        <v>0</v>
      </c>
      <c r="Z684">
        <v>11</v>
      </c>
      <c r="AA684">
        <v>18</v>
      </c>
      <c r="AB684">
        <v>2</v>
      </c>
      <c r="AC684">
        <v>1</v>
      </c>
      <c r="AD684">
        <v>2</v>
      </c>
      <c r="AE684">
        <v>0</v>
      </c>
      <c r="AF684">
        <v>1</v>
      </c>
      <c r="AG684">
        <v>29</v>
      </c>
      <c r="AH684">
        <v>1</v>
      </c>
      <c r="AI684">
        <v>1000</v>
      </c>
      <c r="AJ684">
        <v>1</v>
      </c>
      <c r="AK684">
        <v>1</v>
      </c>
    </row>
    <row r="685" spans="1:37" x14ac:dyDescent="0.25">
      <c r="A685" t="s">
        <v>667</v>
      </c>
      <c r="B685" t="s">
        <v>1167</v>
      </c>
      <c r="C685" t="s">
        <v>712</v>
      </c>
      <c r="E685" t="s">
        <v>438</v>
      </c>
      <c r="F685" t="s">
        <v>439</v>
      </c>
      <c r="G685" t="s">
        <v>3606</v>
      </c>
      <c r="H685" t="s">
        <v>3607</v>
      </c>
      <c r="I685">
        <v>164333</v>
      </c>
      <c r="J685">
        <v>383974</v>
      </c>
      <c r="K685" t="s">
        <v>3954</v>
      </c>
      <c r="L685" t="s">
        <v>3609</v>
      </c>
      <c r="M685" t="s">
        <v>439</v>
      </c>
      <c r="N685">
        <v>91</v>
      </c>
      <c r="O685" t="s">
        <v>3610</v>
      </c>
      <c r="P685">
        <v>26</v>
      </c>
      <c r="Q685">
        <v>56</v>
      </c>
      <c r="R685">
        <v>50</v>
      </c>
      <c r="S685">
        <v>41</v>
      </c>
      <c r="T685">
        <v>72</v>
      </c>
      <c r="U685">
        <v>51</v>
      </c>
      <c r="V685">
        <v>76</v>
      </c>
      <c r="W685">
        <v>9</v>
      </c>
      <c r="X685">
        <v>3</v>
      </c>
      <c r="Y685">
        <v>0</v>
      </c>
      <c r="Z685">
        <v>11</v>
      </c>
      <c r="AA685">
        <v>31</v>
      </c>
      <c r="AB685">
        <v>0</v>
      </c>
      <c r="AC685">
        <v>1</v>
      </c>
      <c r="AD685">
        <v>0</v>
      </c>
      <c r="AE685">
        <v>2</v>
      </c>
      <c r="AF685">
        <v>1</v>
      </c>
      <c r="AG685">
        <v>25</v>
      </c>
      <c r="AH685">
        <v>0</v>
      </c>
      <c r="AI685">
        <v>0</v>
      </c>
      <c r="AJ685">
        <v>2</v>
      </c>
      <c r="AK685">
        <v>2</v>
      </c>
    </row>
    <row r="686" spans="1:37" x14ac:dyDescent="0.25">
      <c r="A686" t="s">
        <v>667</v>
      </c>
      <c r="B686" t="s">
        <v>1092</v>
      </c>
      <c r="C686" t="s">
        <v>712</v>
      </c>
      <c r="E686" t="s">
        <v>456</v>
      </c>
      <c r="F686" t="s">
        <v>457</v>
      </c>
      <c r="G686" t="s">
        <v>3957</v>
      </c>
      <c r="H686" t="s">
        <v>3958</v>
      </c>
      <c r="I686">
        <v>167505</v>
      </c>
      <c r="J686">
        <v>420725</v>
      </c>
      <c r="K686" t="s">
        <v>3959</v>
      </c>
      <c r="L686" t="s">
        <v>3960</v>
      </c>
      <c r="M686" t="s">
        <v>3961</v>
      </c>
      <c r="N686">
        <v>30</v>
      </c>
      <c r="O686" t="s">
        <v>3962</v>
      </c>
      <c r="P686">
        <v>189</v>
      </c>
      <c r="Q686">
        <v>213</v>
      </c>
      <c r="R686">
        <v>45</v>
      </c>
      <c r="S686">
        <v>134</v>
      </c>
      <c r="T686">
        <v>103</v>
      </c>
      <c r="U686">
        <v>35</v>
      </c>
      <c r="V686">
        <v>134</v>
      </c>
      <c r="W686">
        <v>10</v>
      </c>
      <c r="X686">
        <v>4</v>
      </c>
      <c r="Y686">
        <v>0</v>
      </c>
      <c r="Z686">
        <v>7</v>
      </c>
      <c r="AA686">
        <v>66</v>
      </c>
      <c r="AB686">
        <v>0</v>
      </c>
      <c r="AC686">
        <v>2</v>
      </c>
      <c r="AD686">
        <v>0</v>
      </c>
      <c r="AE686">
        <v>2</v>
      </c>
      <c r="AF686">
        <v>0</v>
      </c>
      <c r="AG686">
        <v>24</v>
      </c>
      <c r="AH686">
        <v>0</v>
      </c>
      <c r="AI686">
        <v>3300</v>
      </c>
      <c r="AJ686">
        <v>3</v>
      </c>
      <c r="AK686">
        <v>0</v>
      </c>
    </row>
    <row r="687" spans="1:37" x14ac:dyDescent="0.25">
      <c r="A687" t="s">
        <v>957</v>
      </c>
      <c r="C687" t="s">
        <v>1156</v>
      </c>
      <c r="E687" t="s">
        <v>128</v>
      </c>
      <c r="F687" t="s">
        <v>129</v>
      </c>
      <c r="G687" t="s">
        <v>3963</v>
      </c>
      <c r="H687" t="s">
        <v>3964</v>
      </c>
      <c r="I687">
        <v>76110</v>
      </c>
      <c r="J687">
        <v>431433</v>
      </c>
      <c r="K687" t="s">
        <v>3965</v>
      </c>
      <c r="L687" t="s">
        <v>3966</v>
      </c>
      <c r="M687" t="s">
        <v>3967</v>
      </c>
      <c r="N687">
        <v>30</v>
      </c>
      <c r="O687" t="s">
        <v>3968</v>
      </c>
      <c r="P687">
        <v>84</v>
      </c>
      <c r="Q687">
        <v>159</v>
      </c>
      <c r="R687">
        <v>72</v>
      </c>
      <c r="S687">
        <v>113</v>
      </c>
      <c r="T687">
        <v>108</v>
      </c>
      <c r="U687">
        <v>31</v>
      </c>
      <c r="V687">
        <v>97</v>
      </c>
      <c r="W687">
        <v>28</v>
      </c>
      <c r="X687">
        <v>6</v>
      </c>
      <c r="Y687">
        <v>1</v>
      </c>
      <c r="Z687">
        <v>9</v>
      </c>
      <c r="AA687">
        <v>44</v>
      </c>
      <c r="AB687">
        <v>0</v>
      </c>
      <c r="AC687">
        <v>4</v>
      </c>
      <c r="AD687">
        <v>1</v>
      </c>
      <c r="AE687">
        <v>1</v>
      </c>
      <c r="AF687">
        <v>1</v>
      </c>
      <c r="AG687">
        <v>34</v>
      </c>
      <c r="AH687">
        <v>2</v>
      </c>
      <c r="AI687">
        <v>2000</v>
      </c>
      <c r="AJ687">
        <v>9</v>
      </c>
      <c r="AK687">
        <v>3</v>
      </c>
    </row>
    <row r="688" spans="1:37" x14ac:dyDescent="0.25">
      <c r="A688" t="s">
        <v>667</v>
      </c>
      <c r="B688" t="s">
        <v>929</v>
      </c>
      <c r="C688" t="s">
        <v>712</v>
      </c>
      <c r="E688" t="s">
        <v>306</v>
      </c>
      <c r="F688" t="s">
        <v>307</v>
      </c>
      <c r="G688" t="s">
        <v>3969</v>
      </c>
      <c r="H688" t="s">
        <v>3970</v>
      </c>
      <c r="I688">
        <v>105250</v>
      </c>
      <c r="J688">
        <v>486818</v>
      </c>
      <c r="K688" t="s">
        <v>3971</v>
      </c>
      <c r="L688" t="s">
        <v>3972</v>
      </c>
      <c r="M688" t="s">
        <v>307</v>
      </c>
      <c r="N688">
        <v>65</v>
      </c>
      <c r="O688" t="s">
        <v>3973</v>
      </c>
      <c r="P688">
        <v>29</v>
      </c>
      <c r="Q688">
        <v>52</v>
      </c>
      <c r="R688">
        <v>51</v>
      </c>
      <c r="S688">
        <v>20</v>
      </c>
      <c r="T688">
        <v>58</v>
      </c>
      <c r="U688">
        <v>24</v>
      </c>
      <c r="V688">
        <v>53</v>
      </c>
      <c r="W688">
        <v>22</v>
      </c>
      <c r="X688">
        <v>2</v>
      </c>
      <c r="Y688">
        <v>1</v>
      </c>
      <c r="Z688">
        <v>3</v>
      </c>
      <c r="AA688">
        <v>13</v>
      </c>
      <c r="AB688">
        <v>1</v>
      </c>
      <c r="AC688">
        <v>1</v>
      </c>
      <c r="AD688">
        <v>0</v>
      </c>
      <c r="AE688">
        <v>1</v>
      </c>
      <c r="AF688">
        <v>0</v>
      </c>
      <c r="AG688">
        <v>20</v>
      </c>
      <c r="AH688">
        <v>1</v>
      </c>
      <c r="AI688">
        <v>0</v>
      </c>
      <c r="AJ688">
        <v>2</v>
      </c>
      <c r="AK688">
        <v>1</v>
      </c>
    </row>
    <row r="689" spans="1:37" x14ac:dyDescent="0.25">
      <c r="A689" t="s">
        <v>957</v>
      </c>
      <c r="C689" t="s">
        <v>1156</v>
      </c>
      <c r="E689" t="s">
        <v>118</v>
      </c>
      <c r="F689" t="s">
        <v>119</v>
      </c>
      <c r="G689" t="s">
        <v>3974</v>
      </c>
      <c r="H689" t="s">
        <v>3975</v>
      </c>
      <c r="I689">
        <v>113779</v>
      </c>
      <c r="J689">
        <v>485412</v>
      </c>
      <c r="K689" t="s">
        <v>3971</v>
      </c>
      <c r="L689" t="s">
        <v>3976</v>
      </c>
      <c r="M689" t="s">
        <v>119</v>
      </c>
      <c r="N689">
        <v>360</v>
      </c>
      <c r="O689" t="s">
        <v>3977</v>
      </c>
      <c r="P689">
        <v>29</v>
      </c>
      <c r="Q689">
        <v>81</v>
      </c>
      <c r="R689">
        <v>85</v>
      </c>
      <c r="S689">
        <v>31</v>
      </c>
      <c r="T689">
        <v>50</v>
      </c>
      <c r="U689">
        <v>25</v>
      </c>
      <c r="V689">
        <v>51</v>
      </c>
      <c r="W689">
        <v>11</v>
      </c>
      <c r="X689">
        <v>3</v>
      </c>
      <c r="Y689">
        <v>0</v>
      </c>
      <c r="Z689">
        <v>4</v>
      </c>
      <c r="AA689">
        <v>18</v>
      </c>
      <c r="AB689">
        <v>2</v>
      </c>
      <c r="AC689">
        <v>0</v>
      </c>
      <c r="AD689">
        <v>1</v>
      </c>
      <c r="AE689">
        <v>2</v>
      </c>
      <c r="AF689">
        <v>0</v>
      </c>
      <c r="AG689">
        <v>27</v>
      </c>
      <c r="AH689">
        <v>0</v>
      </c>
      <c r="AI689">
        <v>1828</v>
      </c>
      <c r="AJ689">
        <v>1</v>
      </c>
      <c r="AK689">
        <v>3</v>
      </c>
    </row>
    <row r="690" spans="1:37" x14ac:dyDescent="0.25">
      <c r="A690" t="s">
        <v>667</v>
      </c>
      <c r="B690" t="s">
        <v>1656</v>
      </c>
      <c r="C690" t="s">
        <v>712</v>
      </c>
      <c r="D690" t="s">
        <v>1168</v>
      </c>
      <c r="E690" t="s">
        <v>66</v>
      </c>
      <c r="F690" t="s">
        <v>67</v>
      </c>
      <c r="G690" t="s">
        <v>1651</v>
      </c>
      <c r="H690" t="s">
        <v>1652</v>
      </c>
      <c r="I690">
        <v>91420</v>
      </c>
      <c r="J690">
        <v>437272</v>
      </c>
      <c r="K690" t="s">
        <v>3978</v>
      </c>
      <c r="L690" t="s">
        <v>3979</v>
      </c>
      <c r="M690" t="s">
        <v>67</v>
      </c>
      <c r="N690">
        <v>212</v>
      </c>
      <c r="O690" t="s">
        <v>3980</v>
      </c>
      <c r="P690">
        <v>19</v>
      </c>
      <c r="Q690">
        <v>14</v>
      </c>
      <c r="R690">
        <v>24</v>
      </c>
      <c r="S690">
        <v>9</v>
      </c>
      <c r="T690">
        <v>62</v>
      </c>
      <c r="U690">
        <v>37</v>
      </c>
      <c r="V690">
        <v>17</v>
      </c>
      <c r="W690">
        <v>7</v>
      </c>
      <c r="X690">
        <v>0</v>
      </c>
      <c r="Y690">
        <v>0</v>
      </c>
      <c r="Z690">
        <v>9</v>
      </c>
      <c r="AA690">
        <v>3</v>
      </c>
      <c r="AB690">
        <v>2</v>
      </c>
      <c r="AC690">
        <v>1</v>
      </c>
      <c r="AD690">
        <v>1</v>
      </c>
      <c r="AE690">
        <v>1</v>
      </c>
      <c r="AF690">
        <v>0</v>
      </c>
      <c r="AG690">
        <v>6</v>
      </c>
      <c r="AH690">
        <v>0</v>
      </c>
      <c r="AI690">
        <v>1500</v>
      </c>
      <c r="AJ690">
        <v>0</v>
      </c>
      <c r="AK690">
        <v>0</v>
      </c>
    </row>
    <row r="691" spans="1:37" x14ac:dyDescent="0.25">
      <c r="A691" t="s">
        <v>667</v>
      </c>
      <c r="B691" t="s">
        <v>1006</v>
      </c>
      <c r="C691" t="s">
        <v>712</v>
      </c>
      <c r="E691" t="s">
        <v>184</v>
      </c>
      <c r="F691" t="s">
        <v>185</v>
      </c>
      <c r="G691" t="s">
        <v>3981</v>
      </c>
      <c r="H691" t="s">
        <v>3982</v>
      </c>
      <c r="I691">
        <v>227041</v>
      </c>
      <c r="J691">
        <v>526715</v>
      </c>
      <c r="K691" t="s">
        <v>3983</v>
      </c>
      <c r="L691" t="s">
        <v>3984</v>
      </c>
      <c r="M691" t="s">
        <v>185</v>
      </c>
      <c r="N691">
        <v>21195</v>
      </c>
      <c r="O691" t="s">
        <v>3985</v>
      </c>
      <c r="P691">
        <v>87</v>
      </c>
      <c r="Q691">
        <v>48</v>
      </c>
      <c r="R691">
        <v>38</v>
      </c>
      <c r="S691">
        <v>32</v>
      </c>
      <c r="T691">
        <v>65</v>
      </c>
      <c r="U691">
        <v>37</v>
      </c>
      <c r="V691">
        <v>57</v>
      </c>
      <c r="W691">
        <v>57</v>
      </c>
      <c r="X691">
        <v>3</v>
      </c>
      <c r="Y691">
        <v>0</v>
      </c>
      <c r="Z691">
        <v>2</v>
      </c>
      <c r="AA691">
        <v>12</v>
      </c>
      <c r="AB691">
        <v>1</v>
      </c>
      <c r="AC691">
        <v>4</v>
      </c>
      <c r="AD691">
        <v>0</v>
      </c>
      <c r="AE691">
        <v>4</v>
      </c>
      <c r="AF691">
        <v>1</v>
      </c>
      <c r="AG691">
        <v>10</v>
      </c>
      <c r="AH691">
        <v>1</v>
      </c>
      <c r="AI691">
        <v>1300</v>
      </c>
      <c r="AJ691">
        <v>0</v>
      </c>
      <c r="AK691">
        <v>0</v>
      </c>
    </row>
    <row r="692" spans="1:37" x14ac:dyDescent="0.25">
      <c r="A692" t="s">
        <v>667</v>
      </c>
      <c r="B692" t="s">
        <v>945</v>
      </c>
      <c r="C692" t="s">
        <v>712</v>
      </c>
      <c r="E692" t="s">
        <v>142</v>
      </c>
      <c r="F692" t="s">
        <v>143</v>
      </c>
      <c r="G692" t="s">
        <v>2207</v>
      </c>
      <c r="H692" t="s">
        <v>2208</v>
      </c>
      <c r="I692">
        <v>146903</v>
      </c>
      <c r="J692">
        <v>412016</v>
      </c>
      <c r="K692" t="s">
        <v>3986</v>
      </c>
      <c r="L692" t="s">
        <v>3987</v>
      </c>
      <c r="M692" t="s">
        <v>3988</v>
      </c>
      <c r="N692">
        <v>45</v>
      </c>
      <c r="O692" t="s">
        <v>3989</v>
      </c>
      <c r="P692">
        <v>57</v>
      </c>
      <c r="Q692">
        <v>97</v>
      </c>
      <c r="R692">
        <v>41</v>
      </c>
      <c r="S692">
        <v>37</v>
      </c>
      <c r="T692">
        <v>45</v>
      </c>
      <c r="U692">
        <v>14</v>
      </c>
      <c r="V692">
        <v>49</v>
      </c>
      <c r="W692">
        <v>7</v>
      </c>
      <c r="X692">
        <v>3</v>
      </c>
      <c r="Y692">
        <v>0</v>
      </c>
      <c r="Z692">
        <v>3</v>
      </c>
      <c r="AA692">
        <v>69</v>
      </c>
      <c r="AB692">
        <v>1</v>
      </c>
      <c r="AC692">
        <v>2</v>
      </c>
      <c r="AD692">
        <v>0</v>
      </c>
      <c r="AE692">
        <v>0</v>
      </c>
      <c r="AF692">
        <v>0</v>
      </c>
      <c r="AG692">
        <v>6</v>
      </c>
      <c r="AH692">
        <v>0</v>
      </c>
      <c r="AI692">
        <v>436</v>
      </c>
      <c r="AJ692">
        <v>2</v>
      </c>
      <c r="AK692">
        <v>3</v>
      </c>
    </row>
    <row r="693" spans="1:37" x14ac:dyDescent="0.25">
      <c r="A693" t="s">
        <v>667</v>
      </c>
      <c r="B693" t="s">
        <v>929</v>
      </c>
      <c r="C693" t="s">
        <v>712</v>
      </c>
      <c r="E693" t="s">
        <v>118</v>
      </c>
      <c r="F693" t="s">
        <v>119</v>
      </c>
      <c r="G693" t="s">
        <v>3990</v>
      </c>
      <c r="H693" t="s">
        <v>1072</v>
      </c>
      <c r="I693">
        <v>119675</v>
      </c>
      <c r="J693">
        <v>488366</v>
      </c>
      <c r="K693" t="s">
        <v>3991</v>
      </c>
      <c r="L693" t="s">
        <v>3992</v>
      </c>
      <c r="M693" t="s">
        <v>119</v>
      </c>
      <c r="N693">
        <v>406</v>
      </c>
      <c r="O693" t="s">
        <v>3993</v>
      </c>
      <c r="P693">
        <v>4</v>
      </c>
      <c r="Q693">
        <v>30</v>
      </c>
      <c r="R693">
        <v>28</v>
      </c>
      <c r="S693">
        <v>11</v>
      </c>
      <c r="T693">
        <v>72</v>
      </c>
      <c r="U693">
        <v>48</v>
      </c>
      <c r="V693">
        <v>20</v>
      </c>
      <c r="W693">
        <v>2</v>
      </c>
      <c r="X693">
        <v>1</v>
      </c>
      <c r="Y693">
        <v>0</v>
      </c>
      <c r="Z693">
        <v>7</v>
      </c>
      <c r="AA693">
        <v>2</v>
      </c>
      <c r="AB693">
        <v>1</v>
      </c>
      <c r="AC693">
        <v>0</v>
      </c>
      <c r="AD693">
        <v>0</v>
      </c>
      <c r="AE693">
        <v>0</v>
      </c>
      <c r="AF693">
        <v>1</v>
      </c>
      <c r="AG693">
        <v>30</v>
      </c>
      <c r="AH693">
        <v>0</v>
      </c>
      <c r="AI693">
        <v>261</v>
      </c>
      <c r="AJ693">
        <v>2</v>
      </c>
      <c r="AK693">
        <v>1</v>
      </c>
    </row>
    <row r="694" spans="1:37" x14ac:dyDescent="0.25">
      <c r="A694" t="s">
        <v>957</v>
      </c>
      <c r="C694" t="s">
        <v>1156</v>
      </c>
      <c r="E694" t="s">
        <v>262</v>
      </c>
      <c r="F694" t="s">
        <v>263</v>
      </c>
      <c r="G694" t="s">
        <v>3994</v>
      </c>
      <c r="H694" t="s">
        <v>3839</v>
      </c>
      <c r="I694">
        <v>148126</v>
      </c>
      <c r="J694">
        <v>470073</v>
      </c>
      <c r="K694" t="s">
        <v>3995</v>
      </c>
      <c r="L694" t="s">
        <v>3996</v>
      </c>
      <c r="M694" t="s">
        <v>263</v>
      </c>
      <c r="N694">
        <v>13</v>
      </c>
      <c r="O694" t="s">
        <v>3997</v>
      </c>
      <c r="P694">
        <v>93</v>
      </c>
      <c r="Q694">
        <v>100</v>
      </c>
      <c r="R694">
        <v>42</v>
      </c>
      <c r="S694">
        <v>45</v>
      </c>
      <c r="T694">
        <v>75</v>
      </c>
      <c r="U694">
        <v>39</v>
      </c>
      <c r="V694">
        <v>46</v>
      </c>
      <c r="W694">
        <v>35</v>
      </c>
      <c r="X694">
        <v>4</v>
      </c>
      <c r="Y694">
        <v>1</v>
      </c>
      <c r="Z694">
        <v>3</v>
      </c>
      <c r="AA694">
        <v>25</v>
      </c>
      <c r="AB694">
        <v>1</v>
      </c>
      <c r="AC694">
        <v>3</v>
      </c>
      <c r="AD694">
        <v>0</v>
      </c>
      <c r="AE694">
        <v>1</v>
      </c>
      <c r="AF694">
        <v>0</v>
      </c>
      <c r="AG694">
        <v>33</v>
      </c>
      <c r="AH694">
        <v>0</v>
      </c>
      <c r="AI694">
        <v>1440</v>
      </c>
      <c r="AJ694">
        <v>0</v>
      </c>
      <c r="AK694">
        <v>3</v>
      </c>
    </row>
    <row r="695" spans="1:37" x14ac:dyDescent="0.25">
      <c r="A695" t="s">
        <v>664</v>
      </c>
      <c r="B695" t="s">
        <v>3876</v>
      </c>
      <c r="C695" t="s">
        <v>666</v>
      </c>
      <c r="E695" t="s">
        <v>514</v>
      </c>
      <c r="F695" t="s">
        <v>515</v>
      </c>
      <c r="G695" t="s">
        <v>3877</v>
      </c>
      <c r="H695" t="s">
        <v>3878</v>
      </c>
      <c r="I695">
        <v>193495</v>
      </c>
      <c r="J695">
        <v>351540</v>
      </c>
      <c r="K695" t="s">
        <v>3998</v>
      </c>
      <c r="L695" t="s">
        <v>3880</v>
      </c>
      <c r="M695" t="s">
        <v>3878</v>
      </c>
      <c r="N695">
        <v>4597</v>
      </c>
      <c r="O695" t="s">
        <v>3881</v>
      </c>
      <c r="P695">
        <v>124</v>
      </c>
      <c r="Q695">
        <v>96</v>
      </c>
      <c r="R695">
        <v>28</v>
      </c>
      <c r="S695">
        <v>43</v>
      </c>
      <c r="T695">
        <v>36</v>
      </c>
      <c r="U695">
        <v>6</v>
      </c>
      <c r="V695">
        <v>38</v>
      </c>
      <c r="W695">
        <v>0</v>
      </c>
      <c r="X695">
        <v>3</v>
      </c>
      <c r="Y695">
        <v>1</v>
      </c>
      <c r="Z695">
        <v>0</v>
      </c>
      <c r="AA695">
        <v>27</v>
      </c>
      <c r="AB695">
        <v>3</v>
      </c>
      <c r="AC695">
        <v>0</v>
      </c>
      <c r="AD695">
        <v>0</v>
      </c>
      <c r="AE695">
        <v>2</v>
      </c>
      <c r="AF695">
        <v>0</v>
      </c>
      <c r="AG695">
        <v>24</v>
      </c>
      <c r="AH695">
        <v>0</v>
      </c>
      <c r="AI695">
        <v>1350</v>
      </c>
      <c r="AJ695">
        <v>2</v>
      </c>
      <c r="AK695">
        <v>2</v>
      </c>
    </row>
    <row r="696" spans="1:37" x14ac:dyDescent="0.25">
      <c r="A696" t="s">
        <v>667</v>
      </c>
      <c r="B696" t="s">
        <v>951</v>
      </c>
      <c r="C696" t="s">
        <v>700</v>
      </c>
      <c r="E696" t="s">
        <v>352</v>
      </c>
      <c r="F696" t="s">
        <v>353</v>
      </c>
      <c r="G696" t="s">
        <v>3999</v>
      </c>
      <c r="H696" t="s">
        <v>4000</v>
      </c>
      <c r="I696">
        <v>108798</v>
      </c>
      <c r="J696">
        <v>447672</v>
      </c>
      <c r="K696" t="s">
        <v>4001</v>
      </c>
      <c r="L696" t="s">
        <v>4002</v>
      </c>
      <c r="M696" t="s">
        <v>353</v>
      </c>
      <c r="N696">
        <v>607</v>
      </c>
      <c r="O696" t="s">
        <v>4003</v>
      </c>
      <c r="P696">
        <v>43</v>
      </c>
      <c r="Q696">
        <v>90</v>
      </c>
      <c r="R696">
        <v>63</v>
      </c>
      <c r="S696">
        <v>36</v>
      </c>
      <c r="T696">
        <v>80</v>
      </c>
      <c r="U696">
        <v>73</v>
      </c>
      <c r="V696">
        <v>58</v>
      </c>
      <c r="W696">
        <v>109</v>
      </c>
      <c r="X696">
        <v>2</v>
      </c>
      <c r="Y696">
        <v>0</v>
      </c>
      <c r="Z696">
        <v>3</v>
      </c>
      <c r="AA696">
        <v>17</v>
      </c>
      <c r="AB696">
        <v>1</v>
      </c>
      <c r="AC696">
        <v>0</v>
      </c>
      <c r="AD696">
        <v>0</v>
      </c>
      <c r="AE696">
        <v>3</v>
      </c>
      <c r="AF696">
        <v>3</v>
      </c>
      <c r="AG696">
        <v>40</v>
      </c>
      <c r="AH696">
        <v>0</v>
      </c>
      <c r="AI696">
        <v>624</v>
      </c>
      <c r="AJ696">
        <v>1</v>
      </c>
      <c r="AK696">
        <v>2</v>
      </c>
    </row>
    <row r="697" spans="1:37" x14ac:dyDescent="0.25">
      <c r="A697" t="s">
        <v>667</v>
      </c>
      <c r="B697" t="s">
        <v>929</v>
      </c>
      <c r="C697" t="s">
        <v>712</v>
      </c>
      <c r="E697" t="s">
        <v>50</v>
      </c>
      <c r="F697" t="s">
        <v>51</v>
      </c>
      <c r="G697" t="s">
        <v>4004</v>
      </c>
      <c r="H697" t="s">
        <v>4005</v>
      </c>
      <c r="I697">
        <v>189482</v>
      </c>
      <c r="J697">
        <v>426954</v>
      </c>
      <c r="K697" t="s">
        <v>4006</v>
      </c>
      <c r="L697" t="s">
        <v>4007</v>
      </c>
      <c r="M697" t="s">
        <v>51</v>
      </c>
      <c r="N697">
        <v>25</v>
      </c>
      <c r="O697" t="s">
        <v>4008</v>
      </c>
      <c r="P697">
        <v>74</v>
      </c>
      <c r="Q697">
        <v>23</v>
      </c>
      <c r="R697">
        <v>56</v>
      </c>
      <c r="S697">
        <v>105</v>
      </c>
      <c r="T697">
        <v>142</v>
      </c>
      <c r="U697">
        <v>74</v>
      </c>
      <c r="V697">
        <v>25</v>
      </c>
      <c r="W697">
        <v>12</v>
      </c>
      <c r="X697">
        <v>0</v>
      </c>
      <c r="Y697">
        <v>0</v>
      </c>
      <c r="Z697">
        <v>6</v>
      </c>
      <c r="AA697">
        <v>9</v>
      </c>
      <c r="AB697">
        <v>0</v>
      </c>
      <c r="AC697">
        <v>0</v>
      </c>
      <c r="AD697">
        <v>1</v>
      </c>
      <c r="AE697">
        <v>0</v>
      </c>
      <c r="AF697">
        <v>6</v>
      </c>
      <c r="AG697">
        <v>30</v>
      </c>
      <c r="AH697">
        <v>1</v>
      </c>
      <c r="AI697">
        <v>0</v>
      </c>
      <c r="AJ697">
        <v>4</v>
      </c>
      <c r="AK697">
        <v>0</v>
      </c>
    </row>
    <row r="698" spans="1:37" x14ac:dyDescent="0.25">
      <c r="A698" t="s">
        <v>667</v>
      </c>
      <c r="B698" t="s">
        <v>3708</v>
      </c>
      <c r="C698" t="s">
        <v>712</v>
      </c>
      <c r="E698" t="s">
        <v>66</v>
      </c>
      <c r="F698" t="s">
        <v>67</v>
      </c>
      <c r="G698" t="s">
        <v>1906</v>
      </c>
      <c r="H698" t="s">
        <v>1907</v>
      </c>
      <c r="I698">
        <v>92710</v>
      </c>
      <c r="J698">
        <v>440235</v>
      </c>
      <c r="K698" t="s">
        <v>4009</v>
      </c>
      <c r="L698" t="s">
        <v>3844</v>
      </c>
      <c r="M698" t="s">
        <v>1192</v>
      </c>
      <c r="N698">
        <v>170</v>
      </c>
      <c r="O698" t="s">
        <v>4010</v>
      </c>
      <c r="P698">
        <v>31</v>
      </c>
      <c r="Q698">
        <v>35</v>
      </c>
      <c r="R698">
        <v>51</v>
      </c>
      <c r="S698">
        <v>84</v>
      </c>
      <c r="T698">
        <v>152</v>
      </c>
      <c r="U698">
        <v>66</v>
      </c>
      <c r="V698">
        <v>39</v>
      </c>
      <c r="W698">
        <v>18</v>
      </c>
      <c r="X698">
        <v>3</v>
      </c>
      <c r="Y698">
        <v>0</v>
      </c>
      <c r="Z698">
        <v>5</v>
      </c>
      <c r="AA698">
        <v>9</v>
      </c>
      <c r="AB698">
        <v>5</v>
      </c>
      <c r="AC698">
        <v>0</v>
      </c>
      <c r="AD698">
        <v>0</v>
      </c>
      <c r="AE698">
        <v>1</v>
      </c>
      <c r="AF698">
        <v>1</v>
      </c>
      <c r="AG698">
        <v>18</v>
      </c>
      <c r="AH698">
        <v>0</v>
      </c>
      <c r="AI698">
        <v>759</v>
      </c>
      <c r="AJ698">
        <v>1</v>
      </c>
      <c r="AK698">
        <v>1</v>
      </c>
    </row>
    <row r="699" spans="1:37" x14ac:dyDescent="0.25">
      <c r="A699" t="s">
        <v>667</v>
      </c>
      <c r="B699" t="s">
        <v>945</v>
      </c>
      <c r="C699" t="s">
        <v>712</v>
      </c>
      <c r="E699" t="s">
        <v>510</v>
      </c>
      <c r="F699" t="s">
        <v>511</v>
      </c>
      <c r="G699" t="s">
        <v>4011</v>
      </c>
      <c r="H699" t="s">
        <v>4012</v>
      </c>
      <c r="I699">
        <v>94995</v>
      </c>
      <c r="J699">
        <v>445355</v>
      </c>
      <c r="K699" t="s">
        <v>4013</v>
      </c>
      <c r="L699" t="s">
        <v>4014</v>
      </c>
      <c r="M699" t="s">
        <v>1694</v>
      </c>
      <c r="N699">
        <v>6</v>
      </c>
      <c r="O699" t="s">
        <v>4015</v>
      </c>
      <c r="P699">
        <v>73</v>
      </c>
      <c r="Q699">
        <v>76</v>
      </c>
      <c r="R699">
        <v>31</v>
      </c>
      <c r="S699">
        <v>143</v>
      </c>
      <c r="T699">
        <v>119</v>
      </c>
      <c r="U699">
        <v>23</v>
      </c>
      <c r="V699">
        <v>34</v>
      </c>
      <c r="W699">
        <v>59</v>
      </c>
      <c r="X699">
        <v>3</v>
      </c>
      <c r="Y699">
        <v>0</v>
      </c>
      <c r="Z699">
        <v>2</v>
      </c>
      <c r="AA699">
        <v>16</v>
      </c>
      <c r="AB699">
        <v>1</v>
      </c>
      <c r="AC699">
        <v>1</v>
      </c>
      <c r="AD699">
        <v>2</v>
      </c>
      <c r="AE699">
        <v>1</v>
      </c>
      <c r="AF699">
        <v>0</v>
      </c>
      <c r="AG699">
        <v>24</v>
      </c>
      <c r="AH699">
        <v>0</v>
      </c>
      <c r="AI699">
        <v>611</v>
      </c>
      <c r="AJ699">
        <v>2</v>
      </c>
      <c r="AK699">
        <v>1</v>
      </c>
    </row>
    <row r="700" spans="1:37" x14ac:dyDescent="0.25">
      <c r="A700" t="s">
        <v>664</v>
      </c>
      <c r="B700" t="s">
        <v>3876</v>
      </c>
      <c r="C700" t="s">
        <v>666</v>
      </c>
      <c r="E700" t="s">
        <v>514</v>
      </c>
      <c r="F700" t="s">
        <v>515</v>
      </c>
      <c r="G700" t="s">
        <v>3877</v>
      </c>
      <c r="H700" t="s">
        <v>3878</v>
      </c>
      <c r="I700">
        <v>193495</v>
      </c>
      <c r="J700">
        <v>351540</v>
      </c>
      <c r="K700" t="s">
        <v>4016</v>
      </c>
      <c r="L700" t="s">
        <v>3880</v>
      </c>
      <c r="M700" t="s">
        <v>3878</v>
      </c>
      <c r="N700">
        <v>4597</v>
      </c>
      <c r="O700" t="s">
        <v>3881</v>
      </c>
      <c r="P700">
        <v>124</v>
      </c>
      <c r="Q700">
        <v>96</v>
      </c>
      <c r="R700">
        <v>28</v>
      </c>
      <c r="S700">
        <v>43</v>
      </c>
      <c r="T700">
        <v>36</v>
      </c>
      <c r="U700">
        <v>6</v>
      </c>
      <c r="V700">
        <v>38</v>
      </c>
      <c r="W700">
        <v>0</v>
      </c>
      <c r="X700">
        <v>3</v>
      </c>
      <c r="Y700">
        <v>1</v>
      </c>
      <c r="Z700">
        <v>0</v>
      </c>
      <c r="AA700">
        <v>27</v>
      </c>
      <c r="AB700">
        <v>3</v>
      </c>
      <c r="AC700">
        <v>0</v>
      </c>
      <c r="AD700">
        <v>0</v>
      </c>
      <c r="AE700">
        <v>2</v>
      </c>
      <c r="AF700">
        <v>0</v>
      </c>
      <c r="AG700">
        <v>24</v>
      </c>
      <c r="AH700">
        <v>0</v>
      </c>
      <c r="AI700">
        <v>1350</v>
      </c>
      <c r="AJ700">
        <v>2</v>
      </c>
      <c r="AK700">
        <v>2</v>
      </c>
    </row>
    <row r="701" spans="1:37" x14ac:dyDescent="0.25">
      <c r="A701" t="s">
        <v>667</v>
      </c>
      <c r="B701" t="s">
        <v>951</v>
      </c>
      <c r="C701" t="s">
        <v>700</v>
      </c>
      <c r="D701" t="s">
        <v>4017</v>
      </c>
      <c r="E701" t="s">
        <v>216</v>
      </c>
      <c r="F701" t="s">
        <v>217</v>
      </c>
      <c r="G701" t="s">
        <v>4018</v>
      </c>
      <c r="H701" t="s">
        <v>4019</v>
      </c>
      <c r="I701">
        <v>173375</v>
      </c>
      <c r="J701">
        <v>450238</v>
      </c>
      <c r="K701" t="s">
        <v>4020</v>
      </c>
      <c r="L701" t="s">
        <v>4021</v>
      </c>
      <c r="M701" t="s">
        <v>217</v>
      </c>
      <c r="N701">
        <v>13</v>
      </c>
      <c r="O701" t="s">
        <v>4022</v>
      </c>
      <c r="P701">
        <v>51</v>
      </c>
      <c r="Q701">
        <v>109</v>
      </c>
      <c r="R701">
        <v>38</v>
      </c>
      <c r="S701">
        <v>30</v>
      </c>
      <c r="T701">
        <v>31</v>
      </c>
      <c r="U701">
        <v>18</v>
      </c>
      <c r="V701">
        <v>37</v>
      </c>
      <c r="W701">
        <v>134</v>
      </c>
      <c r="X701">
        <v>1</v>
      </c>
      <c r="Y701">
        <v>0</v>
      </c>
      <c r="Z701">
        <v>0</v>
      </c>
      <c r="AA701">
        <v>22</v>
      </c>
      <c r="AB701">
        <v>0</v>
      </c>
      <c r="AC701">
        <v>1</v>
      </c>
      <c r="AD701">
        <v>1</v>
      </c>
      <c r="AE701">
        <v>3</v>
      </c>
      <c r="AF701">
        <v>0</v>
      </c>
      <c r="AG701">
        <v>20</v>
      </c>
      <c r="AH701">
        <v>0</v>
      </c>
      <c r="AI701">
        <v>496</v>
      </c>
      <c r="AJ701">
        <v>1</v>
      </c>
      <c r="AK701">
        <v>2</v>
      </c>
    </row>
    <row r="702" spans="1:37" x14ac:dyDescent="0.25">
      <c r="A702" t="s">
        <v>957</v>
      </c>
      <c r="C702" t="s">
        <v>700</v>
      </c>
      <c r="E702" t="s">
        <v>406</v>
      </c>
      <c r="F702" t="s">
        <v>407</v>
      </c>
      <c r="G702" t="s">
        <v>4023</v>
      </c>
      <c r="H702" t="s">
        <v>4024</v>
      </c>
      <c r="I702">
        <v>94014</v>
      </c>
      <c r="J702">
        <v>454532</v>
      </c>
      <c r="K702" t="s">
        <v>4025</v>
      </c>
      <c r="L702" t="s">
        <v>4026</v>
      </c>
      <c r="M702" t="s">
        <v>407</v>
      </c>
      <c r="N702">
        <v>32</v>
      </c>
      <c r="O702" t="s">
        <v>4027</v>
      </c>
      <c r="P702">
        <v>75</v>
      </c>
      <c r="Q702">
        <v>71</v>
      </c>
      <c r="R702">
        <v>60</v>
      </c>
      <c r="S702">
        <v>129</v>
      </c>
      <c r="T702">
        <v>183</v>
      </c>
      <c r="U702">
        <v>44</v>
      </c>
      <c r="V702">
        <v>41</v>
      </c>
      <c r="W702">
        <v>20</v>
      </c>
      <c r="X702">
        <v>8</v>
      </c>
      <c r="Y702">
        <v>0</v>
      </c>
      <c r="Z702">
        <v>6</v>
      </c>
      <c r="AA702">
        <v>20</v>
      </c>
      <c r="AB702">
        <v>4</v>
      </c>
      <c r="AC702">
        <v>0</v>
      </c>
      <c r="AD702">
        <v>1</v>
      </c>
      <c r="AE702">
        <v>1</v>
      </c>
      <c r="AF702">
        <v>1</v>
      </c>
      <c r="AG702">
        <v>34</v>
      </c>
      <c r="AH702">
        <v>1</v>
      </c>
      <c r="AI702">
        <v>1500</v>
      </c>
      <c r="AJ702">
        <v>1</v>
      </c>
      <c r="AK702">
        <v>0</v>
      </c>
    </row>
    <row r="703" spans="1:37" x14ac:dyDescent="0.25">
      <c r="A703" t="s">
        <v>667</v>
      </c>
      <c r="B703" t="s">
        <v>929</v>
      </c>
      <c r="C703" t="s">
        <v>712</v>
      </c>
      <c r="E703" t="s">
        <v>112</v>
      </c>
      <c r="F703" t="s">
        <v>113</v>
      </c>
      <c r="G703" t="s">
        <v>4028</v>
      </c>
      <c r="H703" t="s">
        <v>4029</v>
      </c>
      <c r="I703">
        <v>131421</v>
      </c>
      <c r="J703">
        <v>457453</v>
      </c>
      <c r="K703" t="s">
        <v>4030</v>
      </c>
      <c r="L703" t="s">
        <v>4031</v>
      </c>
      <c r="M703" t="s">
        <v>113</v>
      </c>
      <c r="N703">
        <v>148</v>
      </c>
      <c r="O703" t="s">
        <v>4032</v>
      </c>
      <c r="P703">
        <v>90</v>
      </c>
      <c r="Q703">
        <v>104</v>
      </c>
      <c r="R703">
        <v>118</v>
      </c>
      <c r="S703">
        <v>258</v>
      </c>
      <c r="T703">
        <v>364</v>
      </c>
      <c r="U703">
        <v>121</v>
      </c>
      <c r="V703">
        <v>67</v>
      </c>
      <c r="W703">
        <v>34</v>
      </c>
      <c r="X703">
        <v>6</v>
      </c>
      <c r="Y703">
        <v>0</v>
      </c>
      <c r="Z703">
        <v>26</v>
      </c>
      <c r="AA703">
        <v>7</v>
      </c>
      <c r="AB703">
        <v>1</v>
      </c>
      <c r="AC703">
        <v>3</v>
      </c>
      <c r="AD703">
        <v>2</v>
      </c>
      <c r="AE703">
        <v>1</v>
      </c>
      <c r="AF703">
        <v>1</v>
      </c>
      <c r="AG703">
        <v>43</v>
      </c>
      <c r="AH703">
        <v>0</v>
      </c>
      <c r="AI703">
        <v>0</v>
      </c>
      <c r="AJ703">
        <v>2</v>
      </c>
      <c r="AK703">
        <v>3</v>
      </c>
    </row>
    <row r="704" spans="1:37" x14ac:dyDescent="0.25">
      <c r="A704" t="s">
        <v>957</v>
      </c>
      <c r="C704" t="s">
        <v>1156</v>
      </c>
      <c r="E704" t="s">
        <v>358</v>
      </c>
      <c r="F704" t="s">
        <v>359</v>
      </c>
      <c r="G704" t="s">
        <v>4033</v>
      </c>
      <c r="H704" t="s">
        <v>1606</v>
      </c>
      <c r="I704">
        <v>89712</v>
      </c>
      <c r="J704">
        <v>466239</v>
      </c>
      <c r="K704" t="s">
        <v>4034</v>
      </c>
      <c r="L704" t="s">
        <v>4035</v>
      </c>
      <c r="M704" t="s">
        <v>4036</v>
      </c>
      <c r="N704">
        <v>19</v>
      </c>
      <c r="O704" t="s">
        <v>4037</v>
      </c>
      <c r="P704">
        <v>99</v>
      </c>
      <c r="Q704">
        <v>62</v>
      </c>
      <c r="R704">
        <v>43</v>
      </c>
      <c r="S704">
        <v>57</v>
      </c>
      <c r="T704">
        <v>50</v>
      </c>
      <c r="U704">
        <v>17</v>
      </c>
      <c r="V704">
        <v>29</v>
      </c>
      <c r="W704">
        <v>82</v>
      </c>
      <c r="X704">
        <v>1</v>
      </c>
      <c r="Y704">
        <v>0</v>
      </c>
      <c r="Z704">
        <v>5</v>
      </c>
      <c r="AA704">
        <v>16</v>
      </c>
      <c r="AB704">
        <v>0</v>
      </c>
      <c r="AC704">
        <v>1</v>
      </c>
      <c r="AD704">
        <v>0</v>
      </c>
      <c r="AE704">
        <v>1</v>
      </c>
      <c r="AF704">
        <v>1</v>
      </c>
      <c r="AG704">
        <v>14</v>
      </c>
      <c r="AH704">
        <v>0</v>
      </c>
      <c r="AI704">
        <v>1480</v>
      </c>
      <c r="AJ704">
        <v>3</v>
      </c>
      <c r="AK704">
        <v>0</v>
      </c>
    </row>
    <row r="705" spans="1:37" x14ac:dyDescent="0.25">
      <c r="A705" t="s">
        <v>667</v>
      </c>
      <c r="B705" t="s">
        <v>1656</v>
      </c>
      <c r="C705" t="s">
        <v>712</v>
      </c>
      <c r="D705" t="s">
        <v>1168</v>
      </c>
      <c r="E705" t="s">
        <v>66</v>
      </c>
      <c r="F705" t="s">
        <v>67</v>
      </c>
      <c r="G705" t="s">
        <v>1651</v>
      </c>
      <c r="H705" t="s">
        <v>1652</v>
      </c>
      <c r="I705">
        <v>91420</v>
      </c>
      <c r="J705">
        <v>437272</v>
      </c>
      <c r="K705" t="s">
        <v>4038</v>
      </c>
      <c r="L705" t="s">
        <v>3979</v>
      </c>
      <c r="M705" t="s">
        <v>4039</v>
      </c>
      <c r="N705">
        <v>183</v>
      </c>
      <c r="O705" t="s">
        <v>3980</v>
      </c>
      <c r="P705">
        <v>9</v>
      </c>
      <c r="Q705">
        <v>14</v>
      </c>
      <c r="R705">
        <v>32</v>
      </c>
      <c r="S705">
        <v>14</v>
      </c>
      <c r="T705">
        <v>70</v>
      </c>
      <c r="U705">
        <v>50</v>
      </c>
      <c r="V705">
        <v>19</v>
      </c>
      <c r="W705">
        <v>3</v>
      </c>
      <c r="X705">
        <v>1</v>
      </c>
      <c r="Y705">
        <v>0</v>
      </c>
      <c r="Z705">
        <v>5</v>
      </c>
      <c r="AA705">
        <v>0</v>
      </c>
      <c r="AB705">
        <v>3</v>
      </c>
      <c r="AC705">
        <v>0</v>
      </c>
      <c r="AD705">
        <v>0</v>
      </c>
      <c r="AE705">
        <v>1</v>
      </c>
      <c r="AF705">
        <v>0</v>
      </c>
      <c r="AG705">
        <v>14</v>
      </c>
      <c r="AH705">
        <v>0</v>
      </c>
      <c r="AI705">
        <v>1500</v>
      </c>
      <c r="AJ705">
        <v>0</v>
      </c>
      <c r="AK705">
        <v>0</v>
      </c>
    </row>
    <row r="706" spans="1:37" x14ac:dyDescent="0.25">
      <c r="A706" t="s">
        <v>667</v>
      </c>
      <c r="B706" t="s">
        <v>951</v>
      </c>
      <c r="C706" t="s">
        <v>712</v>
      </c>
      <c r="E706" t="s">
        <v>202</v>
      </c>
      <c r="F706" t="s">
        <v>203</v>
      </c>
      <c r="G706" t="s">
        <v>4040</v>
      </c>
      <c r="H706" t="s">
        <v>4041</v>
      </c>
      <c r="I706">
        <v>196084</v>
      </c>
      <c r="J706">
        <v>463816</v>
      </c>
      <c r="K706" t="s">
        <v>4042</v>
      </c>
      <c r="L706" t="s">
        <v>4043</v>
      </c>
      <c r="M706" t="s">
        <v>4044</v>
      </c>
      <c r="N706">
        <v>89</v>
      </c>
      <c r="O706" t="s">
        <v>4045</v>
      </c>
      <c r="P706">
        <v>83</v>
      </c>
      <c r="Q706">
        <v>49</v>
      </c>
      <c r="R706">
        <v>13</v>
      </c>
      <c r="S706">
        <v>49</v>
      </c>
      <c r="T706">
        <v>42</v>
      </c>
      <c r="U706">
        <v>5</v>
      </c>
      <c r="V706">
        <v>33</v>
      </c>
      <c r="W706">
        <v>115</v>
      </c>
      <c r="X706">
        <v>3</v>
      </c>
      <c r="Y706">
        <v>0</v>
      </c>
      <c r="Z706">
        <v>1</v>
      </c>
      <c r="AA706">
        <v>5</v>
      </c>
      <c r="AB706">
        <v>0</v>
      </c>
      <c r="AC706">
        <v>0</v>
      </c>
      <c r="AD706">
        <v>0</v>
      </c>
      <c r="AE706">
        <v>6</v>
      </c>
      <c r="AF706">
        <v>0</v>
      </c>
      <c r="AG706">
        <v>14</v>
      </c>
      <c r="AH706">
        <v>0</v>
      </c>
      <c r="AI706">
        <v>421</v>
      </c>
      <c r="AJ706">
        <v>2</v>
      </c>
      <c r="AK706">
        <v>1</v>
      </c>
    </row>
    <row r="707" spans="1:37" x14ac:dyDescent="0.25">
      <c r="A707" t="s">
        <v>667</v>
      </c>
      <c r="B707" t="s">
        <v>1006</v>
      </c>
      <c r="C707" t="s">
        <v>712</v>
      </c>
      <c r="D707" t="s">
        <v>1993</v>
      </c>
      <c r="E707" t="s">
        <v>595</v>
      </c>
      <c r="F707" t="s">
        <v>596</v>
      </c>
      <c r="G707" t="s">
        <v>4046</v>
      </c>
      <c r="H707" t="s">
        <v>4047</v>
      </c>
      <c r="I707">
        <v>140507</v>
      </c>
      <c r="J707">
        <v>475726</v>
      </c>
      <c r="K707" t="s">
        <v>4048</v>
      </c>
      <c r="L707" t="s">
        <v>4049</v>
      </c>
      <c r="M707" t="s">
        <v>596</v>
      </c>
      <c r="N707">
        <v>6</v>
      </c>
      <c r="O707" t="s">
        <v>4050</v>
      </c>
      <c r="P707">
        <v>41</v>
      </c>
      <c r="Q707">
        <v>71</v>
      </c>
      <c r="R707">
        <v>47</v>
      </c>
      <c r="S707">
        <v>57</v>
      </c>
      <c r="T707">
        <v>119</v>
      </c>
      <c r="U707">
        <v>44</v>
      </c>
      <c r="V707">
        <v>57</v>
      </c>
      <c r="W707">
        <v>15</v>
      </c>
      <c r="X707">
        <v>2</v>
      </c>
      <c r="Y707">
        <v>0</v>
      </c>
      <c r="Z707">
        <v>5</v>
      </c>
      <c r="AA707">
        <v>26</v>
      </c>
      <c r="AB707">
        <v>1</v>
      </c>
      <c r="AC707">
        <v>2</v>
      </c>
      <c r="AD707">
        <v>0</v>
      </c>
      <c r="AE707">
        <v>5</v>
      </c>
      <c r="AF707">
        <v>0</v>
      </c>
      <c r="AG707">
        <v>24</v>
      </c>
      <c r="AH707">
        <v>1</v>
      </c>
      <c r="AI707">
        <v>1563</v>
      </c>
      <c r="AJ707">
        <v>1</v>
      </c>
      <c r="AK707">
        <v>0</v>
      </c>
    </row>
    <row r="708" spans="1:37" x14ac:dyDescent="0.25">
      <c r="A708" t="s">
        <v>957</v>
      </c>
      <c r="C708" t="s">
        <v>1156</v>
      </c>
      <c r="E708" t="s">
        <v>530</v>
      </c>
      <c r="F708" t="s">
        <v>531</v>
      </c>
      <c r="G708" t="s">
        <v>4051</v>
      </c>
      <c r="H708" t="s">
        <v>4052</v>
      </c>
      <c r="I708">
        <v>212280</v>
      </c>
      <c r="J708">
        <v>532231</v>
      </c>
      <c r="K708" t="s">
        <v>4053</v>
      </c>
      <c r="L708" t="s">
        <v>4054</v>
      </c>
      <c r="M708" t="s">
        <v>4052</v>
      </c>
      <c r="N708">
        <v>12</v>
      </c>
      <c r="O708" t="s">
        <v>4055</v>
      </c>
      <c r="P708">
        <v>46</v>
      </c>
      <c r="Q708">
        <v>46</v>
      </c>
      <c r="R708">
        <v>84</v>
      </c>
      <c r="S708">
        <v>94</v>
      </c>
      <c r="T708">
        <v>73</v>
      </c>
      <c r="U708">
        <v>31</v>
      </c>
      <c r="V708">
        <v>31</v>
      </c>
      <c r="W708">
        <v>13</v>
      </c>
      <c r="X708">
        <v>2</v>
      </c>
      <c r="Y708">
        <v>0</v>
      </c>
      <c r="Z708">
        <v>4</v>
      </c>
      <c r="AA708">
        <v>27</v>
      </c>
      <c r="AB708">
        <v>0</v>
      </c>
      <c r="AC708">
        <v>0</v>
      </c>
      <c r="AD708">
        <v>0</v>
      </c>
      <c r="AE708">
        <v>0</v>
      </c>
      <c r="AF708">
        <v>0</v>
      </c>
      <c r="AG708">
        <v>8</v>
      </c>
      <c r="AH708">
        <v>0</v>
      </c>
      <c r="AI708">
        <v>1204</v>
      </c>
      <c r="AJ708">
        <v>2</v>
      </c>
      <c r="AK708">
        <v>2</v>
      </c>
    </row>
    <row r="709" spans="1:37" x14ac:dyDescent="0.25">
      <c r="A709" t="s">
        <v>957</v>
      </c>
      <c r="C709" t="s">
        <v>1156</v>
      </c>
      <c r="E709" t="s">
        <v>112</v>
      </c>
      <c r="F709" t="s">
        <v>113</v>
      </c>
      <c r="G709" t="s">
        <v>4056</v>
      </c>
      <c r="H709" t="s">
        <v>4057</v>
      </c>
      <c r="I709">
        <v>138138</v>
      </c>
      <c r="J709">
        <v>456959</v>
      </c>
      <c r="K709" t="s">
        <v>4058</v>
      </c>
      <c r="L709" t="s">
        <v>4059</v>
      </c>
      <c r="M709" t="s">
        <v>113</v>
      </c>
      <c r="N709">
        <v>78</v>
      </c>
      <c r="O709" t="s">
        <v>4060</v>
      </c>
      <c r="P709">
        <v>37</v>
      </c>
      <c r="Q709">
        <v>15</v>
      </c>
      <c r="R709">
        <v>69</v>
      </c>
      <c r="S709">
        <v>70</v>
      </c>
      <c r="T709">
        <v>187</v>
      </c>
      <c r="U709">
        <v>127</v>
      </c>
      <c r="V709">
        <v>32</v>
      </c>
      <c r="W709">
        <v>9</v>
      </c>
      <c r="X709">
        <v>8</v>
      </c>
      <c r="Y709">
        <v>0</v>
      </c>
      <c r="Z709">
        <v>5</v>
      </c>
      <c r="AA709">
        <v>3</v>
      </c>
      <c r="AB709">
        <v>1</v>
      </c>
      <c r="AC709">
        <v>0</v>
      </c>
      <c r="AD709">
        <v>3</v>
      </c>
      <c r="AE709">
        <v>0</v>
      </c>
      <c r="AF709">
        <v>0</v>
      </c>
      <c r="AG709">
        <v>22</v>
      </c>
      <c r="AH709">
        <v>0</v>
      </c>
      <c r="AI709">
        <v>1200</v>
      </c>
      <c r="AJ709">
        <v>0</v>
      </c>
      <c r="AK709">
        <v>0</v>
      </c>
    </row>
    <row r="710" spans="1:37" x14ac:dyDescent="0.25">
      <c r="A710" t="s">
        <v>667</v>
      </c>
      <c r="B710" t="s">
        <v>929</v>
      </c>
      <c r="C710" t="s">
        <v>712</v>
      </c>
      <c r="I710">
        <v>0</v>
      </c>
      <c r="J710">
        <v>0</v>
      </c>
      <c r="K710" t="s">
        <v>4061</v>
      </c>
      <c r="L710" t="s">
        <v>4062</v>
      </c>
      <c r="M710" t="s">
        <v>35</v>
      </c>
      <c r="N710">
        <v>21</v>
      </c>
      <c r="O710" t="s">
        <v>4063</v>
      </c>
      <c r="P710">
        <v>18</v>
      </c>
      <c r="Q710">
        <v>16</v>
      </c>
      <c r="R710">
        <v>54</v>
      </c>
      <c r="S710">
        <v>36</v>
      </c>
      <c r="T710">
        <v>85</v>
      </c>
      <c r="U710">
        <v>64</v>
      </c>
      <c r="V710">
        <v>38</v>
      </c>
      <c r="W710">
        <v>14</v>
      </c>
      <c r="X710">
        <v>4</v>
      </c>
      <c r="Y710">
        <v>0</v>
      </c>
      <c r="Z710">
        <v>6</v>
      </c>
      <c r="AA710">
        <v>1</v>
      </c>
      <c r="AB710">
        <v>2</v>
      </c>
      <c r="AC710">
        <v>0</v>
      </c>
      <c r="AD710">
        <v>2</v>
      </c>
      <c r="AE710">
        <v>0</v>
      </c>
      <c r="AF710">
        <v>0</v>
      </c>
      <c r="AG710">
        <v>22</v>
      </c>
      <c r="AH710">
        <v>0</v>
      </c>
      <c r="AI710">
        <v>0</v>
      </c>
      <c r="AJ710">
        <v>4</v>
      </c>
      <c r="AK710">
        <v>0</v>
      </c>
    </row>
    <row r="711" spans="1:37" x14ac:dyDescent="0.25">
      <c r="A711" t="s">
        <v>667</v>
      </c>
      <c r="B711" t="s">
        <v>1006</v>
      </c>
      <c r="C711" t="s">
        <v>712</v>
      </c>
      <c r="I711">
        <v>0</v>
      </c>
      <c r="J711">
        <v>0</v>
      </c>
      <c r="K711" t="s">
        <v>4064</v>
      </c>
      <c r="L711" t="s">
        <v>4065</v>
      </c>
      <c r="M711" t="s">
        <v>185</v>
      </c>
      <c r="N711">
        <v>9</v>
      </c>
      <c r="O711" t="s">
        <v>4066</v>
      </c>
      <c r="P711">
        <v>100</v>
      </c>
      <c r="Q711">
        <v>92</v>
      </c>
      <c r="R711">
        <v>60</v>
      </c>
      <c r="S711">
        <v>21</v>
      </c>
      <c r="T711">
        <v>25</v>
      </c>
      <c r="U711">
        <v>12</v>
      </c>
      <c r="V711">
        <v>57</v>
      </c>
      <c r="W711">
        <v>54</v>
      </c>
      <c r="X711">
        <v>2</v>
      </c>
      <c r="Y711">
        <v>0</v>
      </c>
      <c r="Z711">
        <v>2</v>
      </c>
      <c r="AA711">
        <v>21</v>
      </c>
      <c r="AB711">
        <v>2</v>
      </c>
      <c r="AC711">
        <v>3</v>
      </c>
      <c r="AD711">
        <v>0</v>
      </c>
      <c r="AE711">
        <v>3</v>
      </c>
      <c r="AF711">
        <v>0</v>
      </c>
      <c r="AG711">
        <v>12</v>
      </c>
      <c r="AH711">
        <v>0</v>
      </c>
      <c r="AI711">
        <v>1745</v>
      </c>
      <c r="AJ711">
        <v>1</v>
      </c>
      <c r="AK711">
        <v>1</v>
      </c>
    </row>
    <row r="712" spans="1:37" x14ac:dyDescent="0.25">
      <c r="A712" t="s">
        <v>957</v>
      </c>
      <c r="C712" t="s">
        <v>1156</v>
      </c>
      <c r="E712" t="s">
        <v>406</v>
      </c>
      <c r="F712" t="s">
        <v>407</v>
      </c>
      <c r="G712" t="s">
        <v>3040</v>
      </c>
      <c r="H712" t="s">
        <v>3041</v>
      </c>
      <c r="I712">
        <v>92117</v>
      </c>
      <c r="J712">
        <v>452295</v>
      </c>
      <c r="K712" t="s">
        <v>4067</v>
      </c>
      <c r="L712" t="s">
        <v>4068</v>
      </c>
      <c r="M712" t="s">
        <v>1860</v>
      </c>
      <c r="N712">
        <v>18</v>
      </c>
      <c r="O712" t="s">
        <v>4069</v>
      </c>
      <c r="P712">
        <v>68</v>
      </c>
      <c r="Q712">
        <v>146</v>
      </c>
      <c r="R712">
        <v>82</v>
      </c>
      <c r="S712">
        <v>69</v>
      </c>
      <c r="T712">
        <v>110</v>
      </c>
      <c r="U712">
        <v>34</v>
      </c>
      <c r="V712">
        <v>107</v>
      </c>
      <c r="W712">
        <v>43</v>
      </c>
      <c r="X712">
        <v>6</v>
      </c>
      <c r="Y712">
        <v>0</v>
      </c>
      <c r="Z712">
        <v>13</v>
      </c>
      <c r="AA712">
        <v>34</v>
      </c>
      <c r="AB712">
        <v>3</v>
      </c>
      <c r="AC712">
        <v>6</v>
      </c>
      <c r="AD712">
        <v>0</v>
      </c>
      <c r="AE712">
        <v>1</v>
      </c>
      <c r="AF712">
        <v>0</v>
      </c>
      <c r="AG712">
        <v>56</v>
      </c>
      <c r="AH712">
        <v>1</v>
      </c>
      <c r="AI712">
        <v>1300</v>
      </c>
      <c r="AJ712">
        <v>4</v>
      </c>
      <c r="AK712">
        <v>4</v>
      </c>
    </row>
    <row r="713" spans="1:37" x14ac:dyDescent="0.25">
      <c r="A713" t="s">
        <v>667</v>
      </c>
      <c r="B713" t="s">
        <v>4070</v>
      </c>
      <c r="C713" t="s">
        <v>712</v>
      </c>
      <c r="E713" t="s">
        <v>118</v>
      </c>
      <c r="F713" t="s">
        <v>119</v>
      </c>
      <c r="G713" t="s">
        <v>1298</v>
      </c>
      <c r="H713" t="s">
        <v>1299</v>
      </c>
      <c r="I713">
        <v>127407</v>
      </c>
      <c r="J713">
        <v>482139</v>
      </c>
      <c r="K713" t="s">
        <v>4071</v>
      </c>
      <c r="L713" t="s">
        <v>4072</v>
      </c>
      <c r="M713" t="s">
        <v>4073</v>
      </c>
      <c r="N713">
        <v>733</v>
      </c>
      <c r="O713" t="s">
        <v>4074</v>
      </c>
      <c r="P713">
        <v>30</v>
      </c>
      <c r="Q713">
        <v>78</v>
      </c>
      <c r="R713">
        <v>82</v>
      </c>
      <c r="S713">
        <v>42</v>
      </c>
      <c r="T713">
        <v>107</v>
      </c>
      <c r="U713">
        <v>62</v>
      </c>
      <c r="V713">
        <v>57</v>
      </c>
      <c r="W713">
        <v>15</v>
      </c>
      <c r="X713">
        <v>2</v>
      </c>
      <c r="Y713">
        <v>0</v>
      </c>
      <c r="Z713">
        <v>5</v>
      </c>
      <c r="AA713">
        <v>26</v>
      </c>
      <c r="AB713">
        <v>5</v>
      </c>
      <c r="AC713">
        <v>3</v>
      </c>
      <c r="AD713">
        <v>1</v>
      </c>
      <c r="AE713">
        <v>0</v>
      </c>
      <c r="AF713">
        <v>0</v>
      </c>
      <c r="AG713">
        <v>42</v>
      </c>
      <c r="AH713">
        <v>1</v>
      </c>
      <c r="AI713">
        <v>10000</v>
      </c>
      <c r="AJ713">
        <v>3</v>
      </c>
      <c r="AK713">
        <v>5</v>
      </c>
    </row>
    <row r="714" spans="1:37" x14ac:dyDescent="0.25">
      <c r="A714" t="s">
        <v>667</v>
      </c>
      <c r="B714" t="s">
        <v>929</v>
      </c>
      <c r="C714" t="s">
        <v>712</v>
      </c>
      <c r="E714" t="s">
        <v>144</v>
      </c>
      <c r="F714" t="s">
        <v>145</v>
      </c>
      <c r="G714" t="s">
        <v>4075</v>
      </c>
      <c r="H714" t="s">
        <v>4076</v>
      </c>
      <c r="I714">
        <v>131633</v>
      </c>
      <c r="J714">
        <v>397090</v>
      </c>
      <c r="K714" t="s">
        <v>4077</v>
      </c>
      <c r="L714" t="s">
        <v>4078</v>
      </c>
      <c r="M714" t="s">
        <v>145</v>
      </c>
      <c r="N714">
        <v>21</v>
      </c>
      <c r="O714" t="s">
        <v>4079</v>
      </c>
      <c r="P714">
        <v>119</v>
      </c>
      <c r="Q714">
        <v>80</v>
      </c>
      <c r="R714">
        <v>73</v>
      </c>
      <c r="S714">
        <v>135</v>
      </c>
      <c r="T714">
        <v>229</v>
      </c>
      <c r="U714">
        <v>73</v>
      </c>
      <c r="V714">
        <v>90</v>
      </c>
      <c r="W714">
        <v>20</v>
      </c>
      <c r="X714">
        <v>7</v>
      </c>
      <c r="Y714">
        <v>1</v>
      </c>
      <c r="Z714">
        <v>18</v>
      </c>
      <c r="AA714">
        <v>21</v>
      </c>
      <c r="AB714">
        <v>4</v>
      </c>
      <c r="AC714">
        <v>0</v>
      </c>
      <c r="AD714">
        <v>2</v>
      </c>
      <c r="AE714">
        <v>0</v>
      </c>
      <c r="AF714">
        <v>1</v>
      </c>
      <c r="AG714">
        <v>24</v>
      </c>
      <c r="AH714">
        <v>0</v>
      </c>
      <c r="AI714">
        <v>0</v>
      </c>
      <c r="AJ714">
        <v>6</v>
      </c>
      <c r="AK714">
        <v>2</v>
      </c>
    </row>
    <row r="715" spans="1:37" x14ac:dyDescent="0.25">
      <c r="A715" t="s">
        <v>957</v>
      </c>
      <c r="C715" t="s">
        <v>1156</v>
      </c>
      <c r="E715" t="s">
        <v>152</v>
      </c>
      <c r="F715" t="s">
        <v>153</v>
      </c>
      <c r="G715" t="s">
        <v>4080</v>
      </c>
      <c r="H715" t="s">
        <v>4081</v>
      </c>
      <c r="I715">
        <v>85753</v>
      </c>
      <c r="J715">
        <v>392874</v>
      </c>
      <c r="K715" t="s">
        <v>4082</v>
      </c>
      <c r="L715" t="s">
        <v>4083</v>
      </c>
      <c r="M715" t="s">
        <v>4081</v>
      </c>
      <c r="N715">
        <v>103</v>
      </c>
      <c r="O715" t="s">
        <v>4084</v>
      </c>
      <c r="P715">
        <v>76</v>
      </c>
      <c r="Q715">
        <v>86</v>
      </c>
      <c r="R715">
        <v>19</v>
      </c>
      <c r="S715">
        <v>69</v>
      </c>
      <c r="T715">
        <v>68</v>
      </c>
      <c r="U715">
        <v>29</v>
      </c>
      <c r="V715">
        <v>48</v>
      </c>
      <c r="W715">
        <v>2</v>
      </c>
      <c r="X715">
        <v>2</v>
      </c>
      <c r="Y715">
        <v>0</v>
      </c>
      <c r="Z715">
        <v>2</v>
      </c>
      <c r="AA715">
        <v>28</v>
      </c>
      <c r="AB715">
        <v>0</v>
      </c>
      <c r="AC715">
        <v>0</v>
      </c>
      <c r="AD715">
        <v>5</v>
      </c>
      <c r="AE715">
        <v>0</v>
      </c>
      <c r="AF715">
        <v>2</v>
      </c>
      <c r="AG715">
        <v>24</v>
      </c>
      <c r="AH715">
        <v>0</v>
      </c>
      <c r="AI715">
        <v>1229</v>
      </c>
      <c r="AJ715">
        <v>1</v>
      </c>
      <c r="AK715">
        <v>1</v>
      </c>
    </row>
    <row r="716" spans="1:37" x14ac:dyDescent="0.25">
      <c r="A716" t="s">
        <v>667</v>
      </c>
      <c r="B716" t="s">
        <v>951</v>
      </c>
      <c r="C716" t="s">
        <v>712</v>
      </c>
      <c r="E716" t="s">
        <v>118</v>
      </c>
      <c r="F716" t="s">
        <v>119</v>
      </c>
      <c r="G716" t="s">
        <v>4085</v>
      </c>
      <c r="H716" t="s">
        <v>4086</v>
      </c>
      <c r="I716">
        <v>119524</v>
      </c>
      <c r="J716">
        <v>482770</v>
      </c>
      <c r="K716" t="s">
        <v>4082</v>
      </c>
      <c r="L716" t="s">
        <v>4087</v>
      </c>
      <c r="M716" t="s">
        <v>4088</v>
      </c>
      <c r="N716">
        <v>292</v>
      </c>
      <c r="O716" t="s">
        <v>4089</v>
      </c>
      <c r="P716">
        <v>35</v>
      </c>
      <c r="Q716">
        <v>55</v>
      </c>
      <c r="R716">
        <v>89</v>
      </c>
      <c r="S716">
        <v>109</v>
      </c>
      <c r="T716">
        <v>140</v>
      </c>
      <c r="U716">
        <v>41</v>
      </c>
      <c r="V716">
        <v>45</v>
      </c>
      <c r="W716">
        <v>16</v>
      </c>
      <c r="X716">
        <v>2</v>
      </c>
      <c r="Y716">
        <v>0</v>
      </c>
      <c r="Z716">
        <v>7</v>
      </c>
      <c r="AA716">
        <v>13</v>
      </c>
      <c r="AB716">
        <v>5</v>
      </c>
      <c r="AC716">
        <v>1</v>
      </c>
      <c r="AD716">
        <v>0</v>
      </c>
      <c r="AE716">
        <v>1</v>
      </c>
      <c r="AF716">
        <v>0</v>
      </c>
      <c r="AG716">
        <v>30</v>
      </c>
      <c r="AH716">
        <v>3</v>
      </c>
      <c r="AI716">
        <v>599</v>
      </c>
      <c r="AJ716">
        <v>1</v>
      </c>
      <c r="AK716">
        <v>2</v>
      </c>
    </row>
    <row r="717" spans="1:37" x14ac:dyDescent="0.25">
      <c r="A717" t="s">
        <v>667</v>
      </c>
      <c r="B717" t="s">
        <v>4090</v>
      </c>
      <c r="C717" t="s">
        <v>712</v>
      </c>
      <c r="E717" t="s">
        <v>152</v>
      </c>
      <c r="F717" t="s">
        <v>153</v>
      </c>
      <c r="G717" t="s">
        <v>1661</v>
      </c>
      <c r="H717" t="s">
        <v>1662</v>
      </c>
      <c r="I717">
        <v>83919</v>
      </c>
      <c r="J717">
        <v>392745</v>
      </c>
      <c r="K717" t="s">
        <v>4091</v>
      </c>
      <c r="L717" t="s">
        <v>1664</v>
      </c>
      <c r="M717" t="s">
        <v>1665</v>
      </c>
      <c r="N717">
        <v>105</v>
      </c>
      <c r="O717" t="s">
        <v>1666</v>
      </c>
      <c r="P717">
        <v>67</v>
      </c>
      <c r="Q717">
        <v>123</v>
      </c>
      <c r="R717">
        <v>24</v>
      </c>
      <c r="S717">
        <v>71</v>
      </c>
      <c r="T717">
        <v>53</v>
      </c>
      <c r="U717">
        <v>12</v>
      </c>
      <c r="V717">
        <v>48</v>
      </c>
      <c r="W717">
        <v>4</v>
      </c>
      <c r="X717">
        <v>4</v>
      </c>
      <c r="Y717">
        <v>0</v>
      </c>
      <c r="Z717">
        <v>4</v>
      </c>
      <c r="AA717">
        <v>29</v>
      </c>
      <c r="AB717">
        <v>0</v>
      </c>
      <c r="AC717">
        <v>0</v>
      </c>
      <c r="AD717">
        <v>0</v>
      </c>
      <c r="AE717">
        <v>1</v>
      </c>
      <c r="AF717">
        <v>0</v>
      </c>
      <c r="AG717">
        <v>15</v>
      </c>
      <c r="AH717">
        <v>0</v>
      </c>
      <c r="AI717">
        <v>1387</v>
      </c>
      <c r="AJ717">
        <v>0</v>
      </c>
      <c r="AK717">
        <v>0</v>
      </c>
    </row>
    <row r="718" spans="1:37" x14ac:dyDescent="0.25">
      <c r="A718" t="s">
        <v>667</v>
      </c>
      <c r="B718" t="s">
        <v>951</v>
      </c>
      <c r="C718" t="s">
        <v>712</v>
      </c>
      <c r="E718" t="s">
        <v>558</v>
      </c>
      <c r="F718" t="s">
        <v>559</v>
      </c>
      <c r="G718" t="s">
        <v>4092</v>
      </c>
      <c r="H718" t="s">
        <v>4093</v>
      </c>
      <c r="I718">
        <v>70592</v>
      </c>
      <c r="J718">
        <v>446462</v>
      </c>
      <c r="K718" t="s">
        <v>4094</v>
      </c>
      <c r="L718" t="s">
        <v>4095</v>
      </c>
      <c r="M718" t="s">
        <v>4096</v>
      </c>
      <c r="N718">
        <v>25</v>
      </c>
      <c r="O718" t="s">
        <v>4097</v>
      </c>
      <c r="P718">
        <v>141</v>
      </c>
      <c r="Q718">
        <v>115</v>
      </c>
      <c r="R718">
        <v>14</v>
      </c>
      <c r="S718">
        <v>93</v>
      </c>
      <c r="T718">
        <v>43</v>
      </c>
      <c r="U718">
        <v>18</v>
      </c>
      <c r="V718">
        <v>21</v>
      </c>
      <c r="W718">
        <v>83</v>
      </c>
      <c r="X718">
        <v>9</v>
      </c>
      <c r="Y718">
        <v>1</v>
      </c>
      <c r="Z718">
        <v>4</v>
      </c>
      <c r="AA718">
        <v>9</v>
      </c>
      <c r="AB718">
        <v>1</v>
      </c>
      <c r="AC718">
        <v>1</v>
      </c>
      <c r="AD718">
        <v>3</v>
      </c>
      <c r="AE718">
        <v>0</v>
      </c>
      <c r="AF718">
        <v>1</v>
      </c>
      <c r="AG718">
        <v>17</v>
      </c>
      <c r="AH718">
        <v>0</v>
      </c>
      <c r="AI718">
        <v>578</v>
      </c>
      <c r="AJ718">
        <v>4</v>
      </c>
      <c r="AK718">
        <v>1</v>
      </c>
    </row>
    <row r="719" spans="1:37" x14ac:dyDescent="0.25">
      <c r="A719" t="s">
        <v>667</v>
      </c>
      <c r="B719" t="s">
        <v>951</v>
      </c>
      <c r="C719" t="s">
        <v>712</v>
      </c>
      <c r="E719" t="s">
        <v>396</v>
      </c>
      <c r="F719" t="s">
        <v>397</v>
      </c>
      <c r="G719" t="s">
        <v>4098</v>
      </c>
      <c r="H719" t="s">
        <v>4099</v>
      </c>
      <c r="I719">
        <v>83598</v>
      </c>
      <c r="J719">
        <v>437197</v>
      </c>
      <c r="K719" t="s">
        <v>4100</v>
      </c>
      <c r="L719" t="s">
        <v>4101</v>
      </c>
      <c r="M719" t="s">
        <v>397</v>
      </c>
      <c r="N719">
        <v>21</v>
      </c>
      <c r="O719" t="s">
        <v>1170</v>
      </c>
      <c r="P719">
        <v>140</v>
      </c>
      <c r="Q719">
        <v>79</v>
      </c>
      <c r="R719">
        <v>50</v>
      </c>
      <c r="S719">
        <v>79</v>
      </c>
      <c r="T719">
        <v>112</v>
      </c>
      <c r="U719">
        <v>58</v>
      </c>
      <c r="V719">
        <v>57</v>
      </c>
      <c r="W719">
        <v>69</v>
      </c>
      <c r="X719">
        <v>2</v>
      </c>
      <c r="Y719">
        <v>0</v>
      </c>
      <c r="Z719">
        <v>1</v>
      </c>
      <c r="AA719">
        <v>13</v>
      </c>
      <c r="AB719">
        <v>2</v>
      </c>
      <c r="AC719">
        <v>2</v>
      </c>
      <c r="AD719">
        <v>1</v>
      </c>
      <c r="AE719">
        <v>3</v>
      </c>
      <c r="AF719">
        <v>0</v>
      </c>
      <c r="AG719">
        <v>37</v>
      </c>
      <c r="AH719">
        <v>0</v>
      </c>
      <c r="AI719">
        <v>707</v>
      </c>
      <c r="AJ719">
        <v>1</v>
      </c>
      <c r="AK719">
        <v>1</v>
      </c>
    </row>
    <row r="720" spans="1:37" x14ac:dyDescent="0.25">
      <c r="A720" t="s">
        <v>957</v>
      </c>
      <c r="C720" t="s">
        <v>1156</v>
      </c>
      <c r="E720" t="s">
        <v>112</v>
      </c>
      <c r="F720" t="s">
        <v>113</v>
      </c>
      <c r="G720" t="s">
        <v>4102</v>
      </c>
      <c r="H720" t="s">
        <v>4103</v>
      </c>
      <c r="I720">
        <v>136944</v>
      </c>
      <c r="J720">
        <v>453467</v>
      </c>
      <c r="K720" t="s">
        <v>4104</v>
      </c>
      <c r="L720" t="s">
        <v>4105</v>
      </c>
      <c r="M720" t="s">
        <v>113</v>
      </c>
      <c r="N720">
        <v>113</v>
      </c>
      <c r="O720" t="s">
        <v>4106</v>
      </c>
      <c r="P720">
        <v>104</v>
      </c>
      <c r="Q720">
        <v>96</v>
      </c>
      <c r="R720">
        <v>148</v>
      </c>
      <c r="S720">
        <v>76</v>
      </c>
      <c r="T720">
        <v>299</v>
      </c>
      <c r="U720">
        <v>204</v>
      </c>
      <c r="V720">
        <v>153</v>
      </c>
      <c r="W720">
        <v>36</v>
      </c>
      <c r="X720">
        <v>8</v>
      </c>
      <c r="Y720">
        <v>0</v>
      </c>
      <c r="Z720">
        <v>12</v>
      </c>
      <c r="AA720">
        <v>20</v>
      </c>
      <c r="AB720">
        <v>3</v>
      </c>
      <c r="AC720">
        <v>2</v>
      </c>
      <c r="AD720">
        <v>0</v>
      </c>
      <c r="AE720">
        <v>1</v>
      </c>
      <c r="AF720">
        <v>2</v>
      </c>
      <c r="AG720">
        <v>37</v>
      </c>
      <c r="AH720">
        <v>0</v>
      </c>
      <c r="AI720">
        <v>3000</v>
      </c>
      <c r="AJ720">
        <v>14</v>
      </c>
      <c r="AK720">
        <v>1</v>
      </c>
    </row>
    <row r="721" spans="1:37" x14ac:dyDescent="0.25">
      <c r="A721" t="s">
        <v>957</v>
      </c>
      <c r="C721" t="s">
        <v>1156</v>
      </c>
      <c r="E721" t="s">
        <v>138</v>
      </c>
      <c r="F721" t="s">
        <v>139</v>
      </c>
      <c r="G721" t="s">
        <v>3611</v>
      </c>
      <c r="H721" t="s">
        <v>3612</v>
      </c>
      <c r="I721">
        <v>123061</v>
      </c>
      <c r="J721">
        <v>404868</v>
      </c>
      <c r="K721" t="s">
        <v>4107</v>
      </c>
      <c r="L721" t="s">
        <v>4108</v>
      </c>
      <c r="M721" t="s">
        <v>139</v>
      </c>
      <c r="N721">
        <v>2</v>
      </c>
      <c r="O721" t="s">
        <v>4109</v>
      </c>
      <c r="P721">
        <v>59</v>
      </c>
      <c r="Q721">
        <v>57</v>
      </c>
      <c r="R721">
        <v>44</v>
      </c>
      <c r="S721">
        <v>42</v>
      </c>
      <c r="T721">
        <v>48</v>
      </c>
      <c r="U721">
        <v>12</v>
      </c>
      <c r="V721">
        <v>49</v>
      </c>
      <c r="W721">
        <v>1</v>
      </c>
      <c r="X721">
        <v>3</v>
      </c>
      <c r="Y721">
        <v>1</v>
      </c>
      <c r="Z721">
        <v>0</v>
      </c>
      <c r="AA721">
        <v>37</v>
      </c>
      <c r="AB721">
        <v>0</v>
      </c>
      <c r="AC721">
        <v>0</v>
      </c>
      <c r="AD721">
        <v>0</v>
      </c>
      <c r="AE721">
        <v>0</v>
      </c>
      <c r="AF721">
        <v>0</v>
      </c>
      <c r="AG721">
        <v>20</v>
      </c>
      <c r="AH721">
        <v>0</v>
      </c>
      <c r="AI721">
        <v>1074</v>
      </c>
      <c r="AJ721">
        <v>1</v>
      </c>
      <c r="AK721">
        <v>0</v>
      </c>
    </row>
    <row r="722" spans="1:37" x14ac:dyDescent="0.25">
      <c r="A722" t="s">
        <v>667</v>
      </c>
      <c r="B722" t="s">
        <v>951</v>
      </c>
      <c r="C722" t="s">
        <v>712</v>
      </c>
      <c r="E722" t="s">
        <v>56</v>
      </c>
      <c r="F722" t="s">
        <v>57</v>
      </c>
      <c r="G722" t="s">
        <v>4110</v>
      </c>
      <c r="H722" t="s">
        <v>4111</v>
      </c>
      <c r="I722">
        <v>112783</v>
      </c>
      <c r="J722">
        <v>551739</v>
      </c>
      <c r="K722" t="s">
        <v>4112</v>
      </c>
      <c r="L722" t="s">
        <v>4113</v>
      </c>
      <c r="M722" t="s">
        <v>57</v>
      </c>
      <c r="N722">
        <v>6</v>
      </c>
      <c r="O722" t="s">
        <v>4114</v>
      </c>
      <c r="P722">
        <v>56</v>
      </c>
      <c r="Q722">
        <v>157</v>
      </c>
      <c r="R722">
        <v>55</v>
      </c>
      <c r="S722">
        <v>40</v>
      </c>
      <c r="T722">
        <v>54</v>
      </c>
      <c r="U722">
        <v>23</v>
      </c>
      <c r="V722">
        <v>49</v>
      </c>
      <c r="W722">
        <v>45</v>
      </c>
      <c r="X722">
        <v>3</v>
      </c>
      <c r="Y722">
        <v>0</v>
      </c>
      <c r="Z722">
        <v>12</v>
      </c>
      <c r="AA722">
        <v>23</v>
      </c>
      <c r="AB722">
        <v>0</v>
      </c>
      <c r="AC722">
        <v>5</v>
      </c>
      <c r="AD722">
        <v>1</v>
      </c>
      <c r="AE722">
        <v>4</v>
      </c>
      <c r="AF722">
        <v>1</v>
      </c>
      <c r="AG722">
        <v>40</v>
      </c>
      <c r="AH722">
        <v>0</v>
      </c>
      <c r="AI722">
        <v>572</v>
      </c>
      <c r="AJ722">
        <v>3</v>
      </c>
      <c r="AK722">
        <v>2</v>
      </c>
    </row>
    <row r="723" spans="1:37" x14ac:dyDescent="0.25">
      <c r="A723" t="s">
        <v>957</v>
      </c>
      <c r="C723" t="s">
        <v>712</v>
      </c>
      <c r="D723" t="s">
        <v>1993</v>
      </c>
      <c r="E723" t="s">
        <v>420</v>
      </c>
      <c r="F723" t="s">
        <v>421</v>
      </c>
      <c r="G723" t="s">
        <v>4115</v>
      </c>
      <c r="H723" t="s">
        <v>4116</v>
      </c>
      <c r="I723">
        <v>43641</v>
      </c>
      <c r="J723">
        <v>361214</v>
      </c>
      <c r="K723" t="s">
        <v>4117</v>
      </c>
      <c r="L723" t="s">
        <v>4118</v>
      </c>
      <c r="M723" t="s">
        <v>421</v>
      </c>
      <c r="N723">
        <v>19</v>
      </c>
      <c r="O723" t="s">
        <v>4119</v>
      </c>
      <c r="P723">
        <v>71</v>
      </c>
      <c r="Q723">
        <v>106</v>
      </c>
      <c r="R723">
        <v>64</v>
      </c>
      <c r="S723">
        <v>40</v>
      </c>
      <c r="T723">
        <v>50</v>
      </c>
      <c r="U723">
        <v>15</v>
      </c>
      <c r="V723">
        <v>73</v>
      </c>
      <c r="W723">
        <v>5</v>
      </c>
      <c r="X723">
        <v>0</v>
      </c>
      <c r="Y723">
        <v>0</v>
      </c>
      <c r="Z723">
        <v>3</v>
      </c>
      <c r="AA723">
        <v>24</v>
      </c>
      <c r="AB723">
        <v>2</v>
      </c>
      <c r="AC723">
        <v>4</v>
      </c>
      <c r="AD723">
        <v>0</v>
      </c>
      <c r="AE723">
        <v>2</v>
      </c>
      <c r="AF723">
        <v>0</v>
      </c>
      <c r="AG723">
        <v>23</v>
      </c>
      <c r="AH723">
        <v>0</v>
      </c>
      <c r="AI723">
        <v>1544</v>
      </c>
      <c r="AJ723">
        <v>1</v>
      </c>
      <c r="AK723">
        <v>2</v>
      </c>
    </row>
    <row r="724" spans="1:37" x14ac:dyDescent="0.25">
      <c r="A724" t="s">
        <v>667</v>
      </c>
      <c r="B724" t="s">
        <v>951</v>
      </c>
      <c r="C724" t="s">
        <v>712</v>
      </c>
      <c r="E724" t="s">
        <v>390</v>
      </c>
      <c r="F724" t="s">
        <v>391</v>
      </c>
      <c r="G724" t="s">
        <v>4120</v>
      </c>
      <c r="H724" t="s">
        <v>4121</v>
      </c>
      <c r="I724">
        <v>91908</v>
      </c>
      <c r="J724">
        <v>430249</v>
      </c>
      <c r="K724" t="s">
        <v>4122</v>
      </c>
      <c r="L724" t="s">
        <v>4123</v>
      </c>
      <c r="M724" t="s">
        <v>4124</v>
      </c>
      <c r="N724">
        <v>0</v>
      </c>
      <c r="O724" t="s">
        <v>4125</v>
      </c>
      <c r="P724">
        <v>84</v>
      </c>
      <c r="Q724">
        <v>230</v>
      </c>
      <c r="R724">
        <v>59</v>
      </c>
      <c r="S724">
        <v>132</v>
      </c>
      <c r="T724">
        <v>94</v>
      </c>
      <c r="U724">
        <v>15</v>
      </c>
      <c r="V724">
        <v>69</v>
      </c>
      <c r="W724">
        <v>49</v>
      </c>
      <c r="X724">
        <v>12</v>
      </c>
      <c r="Y724">
        <v>0</v>
      </c>
      <c r="Z724">
        <v>4</v>
      </c>
      <c r="AA724">
        <v>31</v>
      </c>
      <c r="AB724">
        <v>0</v>
      </c>
      <c r="AC724">
        <v>3</v>
      </c>
      <c r="AD724">
        <v>0</v>
      </c>
      <c r="AE724">
        <v>0</v>
      </c>
      <c r="AF724">
        <v>0</v>
      </c>
      <c r="AG724">
        <v>35</v>
      </c>
      <c r="AH724">
        <v>0</v>
      </c>
      <c r="AI724">
        <v>817</v>
      </c>
      <c r="AJ724">
        <v>0</v>
      </c>
      <c r="AK724">
        <v>0</v>
      </c>
    </row>
    <row r="725" spans="1:37" x14ac:dyDescent="0.25">
      <c r="A725" t="s">
        <v>957</v>
      </c>
      <c r="C725" t="s">
        <v>1156</v>
      </c>
      <c r="E725" t="s">
        <v>26</v>
      </c>
      <c r="F725" t="s">
        <v>27</v>
      </c>
      <c r="G725" t="s">
        <v>4126</v>
      </c>
      <c r="H725" t="s">
        <v>4127</v>
      </c>
      <c r="I725">
        <v>82773</v>
      </c>
      <c r="J725">
        <v>455963</v>
      </c>
      <c r="K725" t="s">
        <v>4128</v>
      </c>
      <c r="L725" t="s">
        <v>4129</v>
      </c>
      <c r="M725" t="s">
        <v>710</v>
      </c>
      <c r="N725">
        <v>718</v>
      </c>
      <c r="O725" t="s">
        <v>4130</v>
      </c>
      <c r="P725">
        <v>59</v>
      </c>
      <c r="Q725">
        <v>40</v>
      </c>
      <c r="R725">
        <v>52</v>
      </c>
      <c r="S725">
        <v>107</v>
      </c>
      <c r="T725">
        <v>133</v>
      </c>
      <c r="U725">
        <v>40</v>
      </c>
      <c r="V725">
        <v>22</v>
      </c>
      <c r="W725">
        <v>10</v>
      </c>
      <c r="X725">
        <v>4</v>
      </c>
      <c r="Y725">
        <v>0</v>
      </c>
      <c r="Z725">
        <v>7</v>
      </c>
      <c r="AA725">
        <v>9</v>
      </c>
      <c r="AB725">
        <v>1</v>
      </c>
      <c r="AC725">
        <v>0</v>
      </c>
      <c r="AD725">
        <v>5</v>
      </c>
      <c r="AE725">
        <v>0</v>
      </c>
      <c r="AF725">
        <v>0</v>
      </c>
      <c r="AG725">
        <v>22</v>
      </c>
      <c r="AH725">
        <v>2</v>
      </c>
      <c r="AI725">
        <v>1300</v>
      </c>
      <c r="AJ725">
        <v>0</v>
      </c>
      <c r="AK725">
        <v>0</v>
      </c>
    </row>
    <row r="726" spans="1:37" x14ac:dyDescent="0.25">
      <c r="A726" t="s">
        <v>957</v>
      </c>
      <c r="C726" t="s">
        <v>1156</v>
      </c>
      <c r="E726" t="s">
        <v>436</v>
      </c>
      <c r="F726" t="s">
        <v>437</v>
      </c>
      <c r="G726" t="s">
        <v>3486</v>
      </c>
      <c r="H726" t="s">
        <v>3487</v>
      </c>
      <c r="I726">
        <v>263318</v>
      </c>
      <c r="J726">
        <v>569535</v>
      </c>
      <c r="K726" t="s">
        <v>4131</v>
      </c>
      <c r="L726" t="s">
        <v>4132</v>
      </c>
      <c r="M726" t="s">
        <v>4133</v>
      </c>
      <c r="N726">
        <v>3</v>
      </c>
      <c r="O726" t="s">
        <v>4134</v>
      </c>
      <c r="P726">
        <v>24</v>
      </c>
      <c r="Q726">
        <v>83</v>
      </c>
      <c r="R726">
        <v>64</v>
      </c>
      <c r="S726">
        <v>20</v>
      </c>
      <c r="T726">
        <v>9</v>
      </c>
      <c r="U726">
        <v>19</v>
      </c>
      <c r="V726">
        <v>64</v>
      </c>
      <c r="W726">
        <v>7</v>
      </c>
      <c r="X726">
        <v>3</v>
      </c>
      <c r="Y726">
        <v>0</v>
      </c>
      <c r="Z726">
        <v>1</v>
      </c>
      <c r="AA726">
        <v>20</v>
      </c>
      <c r="AB726">
        <v>0</v>
      </c>
      <c r="AC726">
        <v>2</v>
      </c>
      <c r="AD726">
        <v>2</v>
      </c>
      <c r="AE726">
        <v>0</v>
      </c>
      <c r="AF726">
        <v>0</v>
      </c>
      <c r="AG726">
        <v>9</v>
      </c>
      <c r="AH726">
        <v>0</v>
      </c>
      <c r="AI726">
        <v>1226</v>
      </c>
      <c r="AJ726">
        <v>0</v>
      </c>
      <c r="AK726">
        <v>0</v>
      </c>
    </row>
    <row r="727" spans="1:37" x14ac:dyDescent="0.25">
      <c r="A727" t="s">
        <v>667</v>
      </c>
      <c r="B727" t="s">
        <v>951</v>
      </c>
      <c r="C727" t="s">
        <v>712</v>
      </c>
      <c r="E727" t="s">
        <v>502</v>
      </c>
      <c r="F727" t="s">
        <v>503</v>
      </c>
      <c r="G727" t="s">
        <v>4135</v>
      </c>
      <c r="H727" t="s">
        <v>4136</v>
      </c>
      <c r="I727">
        <v>177723</v>
      </c>
      <c r="J727">
        <v>362772</v>
      </c>
      <c r="K727" t="s">
        <v>4137</v>
      </c>
      <c r="L727" t="s">
        <v>4138</v>
      </c>
      <c r="M727" t="s">
        <v>503</v>
      </c>
      <c r="N727">
        <v>22</v>
      </c>
      <c r="O727" t="s">
        <v>4139</v>
      </c>
      <c r="P727">
        <v>118</v>
      </c>
      <c r="Q727">
        <v>57</v>
      </c>
      <c r="R727">
        <v>17</v>
      </c>
      <c r="S727">
        <v>19</v>
      </c>
      <c r="T727">
        <v>31</v>
      </c>
      <c r="U727">
        <v>7</v>
      </c>
      <c r="V727">
        <v>29</v>
      </c>
      <c r="W727">
        <v>1</v>
      </c>
      <c r="X727">
        <v>1</v>
      </c>
      <c r="Y727">
        <v>0</v>
      </c>
      <c r="Z727">
        <v>0</v>
      </c>
      <c r="AA727">
        <v>18</v>
      </c>
      <c r="AB727">
        <v>1</v>
      </c>
      <c r="AC727">
        <v>0</v>
      </c>
      <c r="AD727">
        <v>0</v>
      </c>
      <c r="AE727">
        <v>0</v>
      </c>
      <c r="AF727">
        <v>0</v>
      </c>
      <c r="AG727">
        <v>5</v>
      </c>
      <c r="AH727">
        <v>0</v>
      </c>
      <c r="AI727">
        <v>308</v>
      </c>
      <c r="AJ727">
        <v>4</v>
      </c>
      <c r="AK727">
        <v>0</v>
      </c>
    </row>
    <row r="728" spans="1:37" x14ac:dyDescent="0.25">
      <c r="A728" t="s">
        <v>667</v>
      </c>
      <c r="B728" t="s">
        <v>4140</v>
      </c>
      <c r="C728" t="s">
        <v>712</v>
      </c>
      <c r="E728" t="s">
        <v>66</v>
      </c>
      <c r="F728" t="s">
        <v>67</v>
      </c>
      <c r="G728" t="s">
        <v>1408</v>
      </c>
      <c r="H728" t="s">
        <v>1409</v>
      </c>
      <c r="I728">
        <v>69286</v>
      </c>
      <c r="J728">
        <v>443965</v>
      </c>
      <c r="K728" t="s">
        <v>4141</v>
      </c>
      <c r="L728" t="s">
        <v>4142</v>
      </c>
      <c r="M728" t="s">
        <v>2293</v>
      </c>
      <c r="N728">
        <v>113</v>
      </c>
      <c r="O728" t="s">
        <v>4143</v>
      </c>
      <c r="P728">
        <v>60</v>
      </c>
      <c r="Q728">
        <v>143</v>
      </c>
      <c r="R728">
        <v>39</v>
      </c>
      <c r="S728">
        <v>88</v>
      </c>
      <c r="T728">
        <v>47</v>
      </c>
      <c r="U728">
        <v>20</v>
      </c>
      <c r="V728">
        <v>45</v>
      </c>
      <c r="W728">
        <v>22</v>
      </c>
      <c r="X728">
        <v>6</v>
      </c>
      <c r="Y728">
        <v>0</v>
      </c>
      <c r="Z728">
        <v>7</v>
      </c>
      <c r="AA728">
        <v>7</v>
      </c>
      <c r="AB728">
        <v>1</v>
      </c>
      <c r="AC728">
        <v>4</v>
      </c>
      <c r="AD728">
        <v>1</v>
      </c>
      <c r="AE728">
        <v>2</v>
      </c>
      <c r="AF728">
        <v>0</v>
      </c>
      <c r="AG728">
        <v>28</v>
      </c>
      <c r="AH728">
        <v>0</v>
      </c>
      <c r="AI728">
        <v>532</v>
      </c>
      <c r="AJ728">
        <v>0</v>
      </c>
      <c r="AK728">
        <v>3</v>
      </c>
    </row>
    <row r="729" spans="1:37" x14ac:dyDescent="0.25">
      <c r="A729" t="s">
        <v>667</v>
      </c>
      <c r="B729" t="s">
        <v>2378</v>
      </c>
      <c r="C729" t="s">
        <v>712</v>
      </c>
      <c r="E729" t="s">
        <v>514</v>
      </c>
      <c r="F729" t="s">
        <v>515</v>
      </c>
      <c r="G729" t="s">
        <v>3877</v>
      </c>
      <c r="H729" t="s">
        <v>3878</v>
      </c>
      <c r="I729">
        <v>193652</v>
      </c>
      <c r="J729">
        <v>352162</v>
      </c>
      <c r="K729" t="s">
        <v>4144</v>
      </c>
      <c r="L729" t="s">
        <v>4145</v>
      </c>
      <c r="M729" t="s">
        <v>3878</v>
      </c>
      <c r="N729">
        <v>5</v>
      </c>
      <c r="O729" t="s">
        <v>4146</v>
      </c>
      <c r="P729">
        <v>110</v>
      </c>
      <c r="Q729">
        <v>148</v>
      </c>
      <c r="R729">
        <v>38</v>
      </c>
      <c r="S729">
        <v>55</v>
      </c>
      <c r="T729">
        <v>49</v>
      </c>
      <c r="U729">
        <v>11</v>
      </c>
      <c r="V729">
        <v>62</v>
      </c>
      <c r="W729">
        <v>0</v>
      </c>
      <c r="X729">
        <v>2</v>
      </c>
      <c r="Y729">
        <v>0</v>
      </c>
      <c r="Z729">
        <v>4</v>
      </c>
      <c r="AA729">
        <v>26</v>
      </c>
      <c r="AB729">
        <v>0</v>
      </c>
      <c r="AC729">
        <v>0</v>
      </c>
      <c r="AD729">
        <v>0</v>
      </c>
      <c r="AE729">
        <v>0</v>
      </c>
      <c r="AF729">
        <v>0</v>
      </c>
      <c r="AG729">
        <v>29</v>
      </c>
      <c r="AH729">
        <v>0</v>
      </c>
      <c r="AI729">
        <v>1537</v>
      </c>
      <c r="AJ729">
        <v>2</v>
      </c>
      <c r="AK729">
        <v>5</v>
      </c>
    </row>
    <row r="730" spans="1:37" x14ac:dyDescent="0.25">
      <c r="A730" t="s">
        <v>667</v>
      </c>
      <c r="B730" t="s">
        <v>929</v>
      </c>
      <c r="C730" t="s">
        <v>712</v>
      </c>
      <c r="E730" t="s">
        <v>94</v>
      </c>
      <c r="F730" t="s">
        <v>95</v>
      </c>
      <c r="G730" t="s">
        <v>4147</v>
      </c>
      <c r="H730" t="s">
        <v>4148</v>
      </c>
      <c r="I730">
        <v>144850</v>
      </c>
      <c r="J730">
        <v>483523</v>
      </c>
      <c r="K730" t="s">
        <v>4149</v>
      </c>
      <c r="L730" t="s">
        <v>4150</v>
      </c>
      <c r="M730" t="s">
        <v>95</v>
      </c>
      <c r="N730">
        <v>13</v>
      </c>
      <c r="O730" t="s">
        <v>4151</v>
      </c>
      <c r="P730">
        <v>25</v>
      </c>
      <c r="Q730">
        <v>111</v>
      </c>
      <c r="R730">
        <v>51</v>
      </c>
      <c r="S730">
        <v>41</v>
      </c>
      <c r="T730">
        <v>89</v>
      </c>
      <c r="U730">
        <v>43</v>
      </c>
      <c r="V730">
        <v>77</v>
      </c>
      <c r="W730">
        <v>10</v>
      </c>
      <c r="X730">
        <v>4</v>
      </c>
      <c r="Y730">
        <v>0</v>
      </c>
      <c r="Z730">
        <v>4</v>
      </c>
      <c r="AA730">
        <v>26</v>
      </c>
      <c r="AB730">
        <v>3</v>
      </c>
      <c r="AC730">
        <v>1</v>
      </c>
      <c r="AD730">
        <v>0</v>
      </c>
      <c r="AE730">
        <v>0</v>
      </c>
      <c r="AF730">
        <v>0</v>
      </c>
      <c r="AG730">
        <v>41</v>
      </c>
      <c r="AH730">
        <v>0</v>
      </c>
      <c r="AI730">
        <v>0</v>
      </c>
      <c r="AJ730">
        <v>2</v>
      </c>
      <c r="AK730">
        <v>1</v>
      </c>
    </row>
    <row r="731" spans="1:37" x14ac:dyDescent="0.25">
      <c r="A731" t="s">
        <v>957</v>
      </c>
      <c r="C731" t="s">
        <v>1156</v>
      </c>
      <c r="E731" t="s">
        <v>86</v>
      </c>
      <c r="F731" t="s">
        <v>87</v>
      </c>
      <c r="G731" t="s">
        <v>4152</v>
      </c>
      <c r="H731" t="s">
        <v>4153</v>
      </c>
      <c r="I731">
        <v>164894</v>
      </c>
      <c r="J731">
        <v>563513</v>
      </c>
      <c r="K731" t="s">
        <v>4154</v>
      </c>
      <c r="L731" t="s">
        <v>4155</v>
      </c>
      <c r="M731" t="s">
        <v>4156</v>
      </c>
      <c r="N731">
        <v>63</v>
      </c>
      <c r="O731" t="s">
        <v>4157</v>
      </c>
      <c r="P731">
        <v>184</v>
      </c>
      <c r="Q731">
        <v>40</v>
      </c>
      <c r="R731">
        <v>66</v>
      </c>
      <c r="S731">
        <v>43</v>
      </c>
      <c r="T731">
        <v>50</v>
      </c>
      <c r="U731">
        <v>30</v>
      </c>
      <c r="V731">
        <v>47</v>
      </c>
      <c r="W731">
        <v>37</v>
      </c>
      <c r="X731">
        <v>0</v>
      </c>
      <c r="Y731">
        <v>0</v>
      </c>
      <c r="Z731">
        <v>7</v>
      </c>
      <c r="AA731">
        <v>14</v>
      </c>
      <c r="AB731">
        <v>1</v>
      </c>
      <c r="AC731">
        <v>1</v>
      </c>
      <c r="AD731">
        <v>0</v>
      </c>
      <c r="AE731">
        <v>0</v>
      </c>
      <c r="AF731">
        <v>0</v>
      </c>
      <c r="AG731">
        <v>20</v>
      </c>
      <c r="AH731">
        <v>0</v>
      </c>
      <c r="AI731">
        <v>1400</v>
      </c>
      <c r="AJ731">
        <v>2</v>
      </c>
      <c r="AK731">
        <v>1</v>
      </c>
    </row>
    <row r="732" spans="1:37" x14ac:dyDescent="0.25">
      <c r="A732" t="s">
        <v>667</v>
      </c>
      <c r="B732" t="s">
        <v>951</v>
      </c>
      <c r="C732" t="s">
        <v>712</v>
      </c>
      <c r="E732" t="s">
        <v>354</v>
      </c>
      <c r="F732" t="s">
        <v>355</v>
      </c>
      <c r="G732" t="s">
        <v>4158</v>
      </c>
      <c r="H732" t="s">
        <v>4159</v>
      </c>
      <c r="I732">
        <v>68299</v>
      </c>
      <c r="J732">
        <v>426857</v>
      </c>
      <c r="K732" t="s">
        <v>4160</v>
      </c>
      <c r="L732" t="s">
        <v>4161</v>
      </c>
      <c r="M732" t="s">
        <v>355</v>
      </c>
      <c r="N732">
        <v>1</v>
      </c>
      <c r="O732" t="s">
        <v>4162</v>
      </c>
      <c r="P732">
        <v>34</v>
      </c>
      <c r="Q732">
        <v>98</v>
      </c>
      <c r="R732">
        <v>34</v>
      </c>
      <c r="S732">
        <v>127</v>
      </c>
      <c r="T732">
        <v>102</v>
      </c>
      <c r="U732">
        <v>23</v>
      </c>
      <c r="V732">
        <v>34</v>
      </c>
      <c r="W732">
        <v>22</v>
      </c>
      <c r="X732">
        <v>2</v>
      </c>
      <c r="Y732">
        <v>0</v>
      </c>
      <c r="Z732">
        <v>11</v>
      </c>
      <c r="AA732">
        <v>13</v>
      </c>
      <c r="AB732">
        <v>0</v>
      </c>
      <c r="AC732">
        <v>0</v>
      </c>
      <c r="AD732">
        <v>0</v>
      </c>
      <c r="AE732">
        <v>0</v>
      </c>
      <c r="AF732">
        <v>0</v>
      </c>
      <c r="AG732">
        <v>27</v>
      </c>
      <c r="AH732">
        <v>0</v>
      </c>
      <c r="AI732">
        <v>533</v>
      </c>
      <c r="AJ732">
        <v>4</v>
      </c>
      <c r="AK732">
        <v>2</v>
      </c>
    </row>
    <row r="733" spans="1:37" x14ac:dyDescent="0.25">
      <c r="A733" t="s">
        <v>667</v>
      </c>
      <c r="B733" t="s">
        <v>929</v>
      </c>
      <c r="C733" t="s">
        <v>712</v>
      </c>
      <c r="E733" t="s">
        <v>118</v>
      </c>
      <c r="F733" t="s">
        <v>119</v>
      </c>
      <c r="G733" t="s">
        <v>4085</v>
      </c>
      <c r="H733" t="s">
        <v>4086</v>
      </c>
      <c r="I733">
        <v>119908</v>
      </c>
      <c r="J733">
        <v>482225</v>
      </c>
      <c r="K733" t="s">
        <v>4163</v>
      </c>
      <c r="L733" t="s">
        <v>4164</v>
      </c>
      <c r="M733" t="s">
        <v>119</v>
      </c>
      <c r="N733">
        <v>295</v>
      </c>
      <c r="O733" t="s">
        <v>4165</v>
      </c>
      <c r="P733">
        <v>59</v>
      </c>
      <c r="Q733">
        <v>90</v>
      </c>
      <c r="R733">
        <v>86</v>
      </c>
      <c r="S733">
        <v>146</v>
      </c>
      <c r="T733">
        <v>182</v>
      </c>
      <c r="U733">
        <v>70</v>
      </c>
      <c r="V733">
        <v>63</v>
      </c>
      <c r="W733">
        <v>33</v>
      </c>
      <c r="X733">
        <v>9</v>
      </c>
      <c r="Y733">
        <v>1</v>
      </c>
      <c r="Z733">
        <v>19</v>
      </c>
      <c r="AA733">
        <v>30</v>
      </c>
      <c r="AB733">
        <v>7</v>
      </c>
      <c r="AC733">
        <v>0</v>
      </c>
      <c r="AD733">
        <v>0</v>
      </c>
      <c r="AE733">
        <v>0</v>
      </c>
      <c r="AF733">
        <v>2</v>
      </c>
      <c r="AG733">
        <v>44</v>
      </c>
      <c r="AH733">
        <v>1</v>
      </c>
      <c r="AI733">
        <v>0</v>
      </c>
      <c r="AJ733">
        <v>1</v>
      </c>
      <c r="AK733">
        <v>3</v>
      </c>
    </row>
    <row r="734" spans="1:37" x14ac:dyDescent="0.25">
      <c r="A734" t="s">
        <v>667</v>
      </c>
      <c r="B734" t="s">
        <v>929</v>
      </c>
      <c r="C734" t="s">
        <v>712</v>
      </c>
      <c r="E734" t="s">
        <v>220</v>
      </c>
      <c r="F734" t="s">
        <v>221</v>
      </c>
      <c r="G734" t="s">
        <v>4166</v>
      </c>
      <c r="H734" t="s">
        <v>4167</v>
      </c>
      <c r="I734">
        <v>147446</v>
      </c>
      <c r="J734">
        <v>432473</v>
      </c>
      <c r="K734" t="s">
        <v>4168</v>
      </c>
      <c r="L734" t="s">
        <v>4169</v>
      </c>
      <c r="M734" t="s">
        <v>4170</v>
      </c>
      <c r="N734">
        <v>9</v>
      </c>
      <c r="O734" t="s">
        <v>4171</v>
      </c>
      <c r="P734">
        <v>105</v>
      </c>
      <c r="Q734">
        <v>56</v>
      </c>
      <c r="R734">
        <v>51</v>
      </c>
      <c r="S734">
        <v>124</v>
      </c>
      <c r="T734">
        <v>128</v>
      </c>
      <c r="U734">
        <v>51</v>
      </c>
      <c r="V734">
        <v>39</v>
      </c>
      <c r="W734">
        <v>164</v>
      </c>
      <c r="X734">
        <v>4</v>
      </c>
      <c r="Y734">
        <v>0</v>
      </c>
      <c r="Z734">
        <v>5</v>
      </c>
      <c r="AA734">
        <v>15</v>
      </c>
      <c r="AB734">
        <v>2</v>
      </c>
      <c r="AC734">
        <v>4</v>
      </c>
      <c r="AD734">
        <v>2</v>
      </c>
      <c r="AE734">
        <v>0</v>
      </c>
      <c r="AF734">
        <v>0</v>
      </c>
      <c r="AG734">
        <v>20</v>
      </c>
      <c r="AH734">
        <v>0</v>
      </c>
      <c r="AI734">
        <v>0</v>
      </c>
      <c r="AJ734">
        <v>3</v>
      </c>
    </row>
    <row r="735" spans="1:37" x14ac:dyDescent="0.25">
      <c r="A735" t="s">
        <v>667</v>
      </c>
      <c r="B735" t="s">
        <v>2378</v>
      </c>
      <c r="C735" t="s">
        <v>712</v>
      </c>
      <c r="E735" t="s">
        <v>456</v>
      </c>
      <c r="F735" t="s">
        <v>457</v>
      </c>
      <c r="G735" t="s">
        <v>4172</v>
      </c>
      <c r="H735" t="s">
        <v>1072</v>
      </c>
      <c r="I735">
        <v>162954</v>
      </c>
      <c r="J735">
        <v>418549</v>
      </c>
      <c r="K735" t="s">
        <v>4173</v>
      </c>
      <c r="L735" t="s">
        <v>4174</v>
      </c>
      <c r="M735" t="s">
        <v>457</v>
      </c>
      <c r="N735">
        <v>16</v>
      </c>
      <c r="O735" t="s">
        <v>4175</v>
      </c>
      <c r="P735">
        <v>74</v>
      </c>
      <c r="Q735">
        <v>102</v>
      </c>
      <c r="R735">
        <v>40</v>
      </c>
      <c r="S735">
        <v>25</v>
      </c>
      <c r="T735">
        <v>33</v>
      </c>
      <c r="U735">
        <v>17</v>
      </c>
      <c r="V735">
        <v>130</v>
      </c>
      <c r="W735">
        <v>6</v>
      </c>
      <c r="X735">
        <v>3</v>
      </c>
      <c r="Y735">
        <v>0</v>
      </c>
      <c r="Z735">
        <v>1</v>
      </c>
      <c r="AA735">
        <v>57</v>
      </c>
      <c r="AB735">
        <v>1</v>
      </c>
      <c r="AC735">
        <v>1</v>
      </c>
      <c r="AD735">
        <v>0</v>
      </c>
      <c r="AE735">
        <v>0</v>
      </c>
      <c r="AF735">
        <v>1</v>
      </c>
      <c r="AG735">
        <v>9</v>
      </c>
      <c r="AH735">
        <v>0</v>
      </c>
      <c r="AI735">
        <v>2000</v>
      </c>
      <c r="AJ735">
        <v>0</v>
      </c>
      <c r="AK735">
        <v>1</v>
      </c>
    </row>
    <row r="736" spans="1:37" x14ac:dyDescent="0.25">
      <c r="A736" t="s">
        <v>957</v>
      </c>
      <c r="C736" t="s">
        <v>1156</v>
      </c>
      <c r="E736" t="s">
        <v>528</v>
      </c>
      <c r="F736" t="s">
        <v>529</v>
      </c>
      <c r="G736" t="s">
        <v>4176</v>
      </c>
      <c r="H736" t="s">
        <v>4177</v>
      </c>
      <c r="I736">
        <v>222483</v>
      </c>
      <c r="J736">
        <v>575370</v>
      </c>
      <c r="K736" t="s">
        <v>4178</v>
      </c>
      <c r="L736" t="s">
        <v>4179</v>
      </c>
      <c r="M736" t="s">
        <v>4177</v>
      </c>
      <c r="N736">
        <v>11</v>
      </c>
      <c r="O736" t="s">
        <v>4180</v>
      </c>
      <c r="P736">
        <v>47</v>
      </c>
      <c r="Q736">
        <v>20</v>
      </c>
      <c r="R736">
        <v>51</v>
      </c>
      <c r="S736">
        <v>66</v>
      </c>
      <c r="T736">
        <v>53</v>
      </c>
      <c r="U736">
        <v>37</v>
      </c>
      <c r="V736">
        <v>36</v>
      </c>
      <c r="W736">
        <v>29</v>
      </c>
      <c r="X736">
        <v>0</v>
      </c>
      <c r="Y736">
        <v>0</v>
      </c>
      <c r="Z736">
        <v>3</v>
      </c>
      <c r="AA736">
        <v>11</v>
      </c>
      <c r="AB736">
        <v>0</v>
      </c>
      <c r="AC736">
        <v>2</v>
      </c>
      <c r="AD736">
        <v>1</v>
      </c>
      <c r="AE736">
        <v>1</v>
      </c>
      <c r="AF736">
        <v>1</v>
      </c>
      <c r="AG736">
        <v>17</v>
      </c>
      <c r="AH736">
        <v>0</v>
      </c>
      <c r="AI736">
        <v>816</v>
      </c>
      <c r="AJ736">
        <v>0</v>
      </c>
      <c r="AK736">
        <v>2</v>
      </c>
    </row>
    <row r="737" spans="1:37" x14ac:dyDescent="0.25">
      <c r="A737" t="s">
        <v>667</v>
      </c>
      <c r="B737" t="s">
        <v>951</v>
      </c>
      <c r="C737" t="s">
        <v>712</v>
      </c>
      <c r="E737" t="s">
        <v>200</v>
      </c>
      <c r="F737" t="s">
        <v>201</v>
      </c>
      <c r="G737" t="s">
        <v>4181</v>
      </c>
      <c r="H737" t="s">
        <v>4182</v>
      </c>
      <c r="I737">
        <v>203455</v>
      </c>
      <c r="J737">
        <v>505050</v>
      </c>
      <c r="K737" t="s">
        <v>4183</v>
      </c>
      <c r="L737" t="s">
        <v>4184</v>
      </c>
      <c r="M737" t="s">
        <v>201</v>
      </c>
      <c r="N737">
        <v>23</v>
      </c>
      <c r="O737" t="s">
        <v>4185</v>
      </c>
      <c r="P737">
        <v>110</v>
      </c>
      <c r="Q737">
        <v>57</v>
      </c>
      <c r="R737">
        <v>117</v>
      </c>
      <c r="S737">
        <v>56</v>
      </c>
      <c r="T737">
        <v>117</v>
      </c>
      <c r="U737">
        <v>54</v>
      </c>
      <c r="V737">
        <v>93</v>
      </c>
      <c r="W737">
        <v>71</v>
      </c>
      <c r="X737">
        <v>3</v>
      </c>
      <c r="Y737">
        <v>1</v>
      </c>
      <c r="Z737">
        <v>3</v>
      </c>
      <c r="AA737">
        <v>14</v>
      </c>
      <c r="AB737">
        <v>4</v>
      </c>
      <c r="AC737">
        <v>3</v>
      </c>
      <c r="AD737">
        <v>0</v>
      </c>
      <c r="AE737">
        <v>1</v>
      </c>
      <c r="AF737">
        <v>0</v>
      </c>
      <c r="AG737">
        <v>34</v>
      </c>
      <c r="AH737">
        <v>0</v>
      </c>
      <c r="AI737">
        <v>739</v>
      </c>
      <c r="AJ737">
        <v>1</v>
      </c>
      <c r="AK737">
        <v>3</v>
      </c>
    </row>
    <row r="738" spans="1:37" x14ac:dyDescent="0.25">
      <c r="A738" t="s">
        <v>667</v>
      </c>
      <c r="B738" t="s">
        <v>1656</v>
      </c>
      <c r="C738" t="s">
        <v>712</v>
      </c>
      <c r="E738" t="s">
        <v>372</v>
      </c>
      <c r="F738" t="s">
        <v>373</v>
      </c>
      <c r="G738" t="s">
        <v>4186</v>
      </c>
      <c r="H738" t="s">
        <v>4187</v>
      </c>
      <c r="I738">
        <v>91685</v>
      </c>
      <c r="J738">
        <v>465872</v>
      </c>
      <c r="K738" t="s">
        <v>4188</v>
      </c>
      <c r="L738" t="s">
        <v>4189</v>
      </c>
      <c r="M738" t="s">
        <v>373</v>
      </c>
      <c r="N738">
        <v>8</v>
      </c>
      <c r="O738" t="s">
        <v>4190</v>
      </c>
      <c r="P738">
        <v>44</v>
      </c>
      <c r="Q738">
        <v>47</v>
      </c>
      <c r="R738">
        <v>23</v>
      </c>
      <c r="S738">
        <v>44</v>
      </c>
      <c r="T738">
        <v>75</v>
      </c>
      <c r="U738">
        <v>23</v>
      </c>
      <c r="V738">
        <v>18</v>
      </c>
      <c r="W738">
        <v>19</v>
      </c>
      <c r="X738">
        <v>5</v>
      </c>
      <c r="Y738">
        <v>0</v>
      </c>
      <c r="Z738">
        <v>14</v>
      </c>
      <c r="AA738">
        <v>11</v>
      </c>
      <c r="AB738">
        <v>0</v>
      </c>
      <c r="AC738">
        <v>2</v>
      </c>
      <c r="AD738">
        <v>1</v>
      </c>
      <c r="AE738">
        <v>0</v>
      </c>
      <c r="AF738">
        <v>0</v>
      </c>
      <c r="AG738">
        <v>24</v>
      </c>
      <c r="AH738">
        <v>0</v>
      </c>
      <c r="AI738">
        <v>1163</v>
      </c>
      <c r="AJ738">
        <v>1</v>
      </c>
      <c r="AK738">
        <v>0</v>
      </c>
    </row>
    <row r="739" spans="1:37" x14ac:dyDescent="0.25">
      <c r="A739" t="s">
        <v>957</v>
      </c>
      <c r="C739" t="s">
        <v>1156</v>
      </c>
      <c r="E739" t="s">
        <v>202</v>
      </c>
      <c r="F739" t="s">
        <v>203</v>
      </c>
      <c r="G739" t="s">
        <v>4191</v>
      </c>
      <c r="H739" t="s">
        <v>4192</v>
      </c>
      <c r="I739">
        <v>192183</v>
      </c>
      <c r="J739">
        <v>468370</v>
      </c>
      <c r="K739" t="s">
        <v>4193</v>
      </c>
      <c r="L739" t="s">
        <v>4194</v>
      </c>
      <c r="M739" t="s">
        <v>4195</v>
      </c>
      <c r="N739">
        <v>10</v>
      </c>
      <c r="O739" t="s">
        <v>4196</v>
      </c>
      <c r="P739">
        <v>48</v>
      </c>
      <c r="Q739">
        <v>74</v>
      </c>
      <c r="R739">
        <v>59</v>
      </c>
      <c r="S739">
        <v>40</v>
      </c>
      <c r="T739">
        <v>87</v>
      </c>
      <c r="U739">
        <v>24</v>
      </c>
      <c r="V739">
        <v>61</v>
      </c>
      <c r="W739">
        <v>59</v>
      </c>
      <c r="X739">
        <v>0</v>
      </c>
      <c r="Y739">
        <v>0</v>
      </c>
      <c r="Z739">
        <v>2</v>
      </c>
      <c r="AA739">
        <v>27</v>
      </c>
      <c r="AB739">
        <v>4</v>
      </c>
      <c r="AC739">
        <v>2</v>
      </c>
      <c r="AD739">
        <v>2</v>
      </c>
      <c r="AE739">
        <v>2</v>
      </c>
      <c r="AF739">
        <v>0</v>
      </c>
      <c r="AG739">
        <v>30</v>
      </c>
      <c r="AH739">
        <v>0</v>
      </c>
      <c r="AI739">
        <v>2100</v>
      </c>
      <c r="AJ739">
        <v>0</v>
      </c>
      <c r="AK739">
        <v>1</v>
      </c>
    </row>
    <row r="740" spans="1:37" x14ac:dyDescent="0.25">
      <c r="A740" t="s">
        <v>664</v>
      </c>
      <c r="B740" t="s">
        <v>4197</v>
      </c>
      <c r="C740" t="s">
        <v>666</v>
      </c>
      <c r="D740" t="s">
        <v>2804</v>
      </c>
      <c r="E740" t="s">
        <v>144</v>
      </c>
      <c r="F740" t="s">
        <v>145</v>
      </c>
      <c r="G740" t="s">
        <v>3430</v>
      </c>
      <c r="H740" t="s">
        <v>2355</v>
      </c>
      <c r="I740">
        <v>133769</v>
      </c>
      <c r="J740">
        <v>396068</v>
      </c>
      <c r="K740" t="s">
        <v>4198</v>
      </c>
      <c r="L740" t="s">
        <v>3432</v>
      </c>
      <c r="M740" t="s">
        <v>145</v>
      </c>
      <c r="N740">
        <v>5</v>
      </c>
      <c r="O740" t="s">
        <v>3433</v>
      </c>
      <c r="P740">
        <v>219</v>
      </c>
      <c r="Q740">
        <v>99</v>
      </c>
      <c r="R740">
        <v>91</v>
      </c>
      <c r="S740">
        <v>89</v>
      </c>
      <c r="T740">
        <v>209</v>
      </c>
      <c r="U740">
        <v>103</v>
      </c>
      <c r="V740">
        <v>99</v>
      </c>
      <c r="W740">
        <v>14</v>
      </c>
      <c r="X740">
        <v>6</v>
      </c>
      <c r="Y740">
        <v>1</v>
      </c>
      <c r="Z740">
        <v>12</v>
      </c>
      <c r="AA740">
        <v>26</v>
      </c>
      <c r="AB740">
        <v>4</v>
      </c>
      <c r="AC740">
        <v>2</v>
      </c>
      <c r="AD740">
        <v>4</v>
      </c>
      <c r="AE740">
        <v>0</v>
      </c>
      <c r="AF740">
        <v>0</v>
      </c>
      <c r="AG740">
        <v>39</v>
      </c>
      <c r="AH740">
        <v>1</v>
      </c>
      <c r="AI740">
        <v>1027</v>
      </c>
      <c r="AJ740">
        <v>8</v>
      </c>
      <c r="AK740">
        <v>1</v>
      </c>
    </row>
    <row r="741" spans="1:37" x14ac:dyDescent="0.25">
      <c r="A741" t="s">
        <v>667</v>
      </c>
      <c r="B741" t="s">
        <v>1167</v>
      </c>
      <c r="C741" t="s">
        <v>712</v>
      </c>
      <c r="D741" t="s">
        <v>1168</v>
      </c>
      <c r="E741" t="s">
        <v>118</v>
      </c>
      <c r="F741" t="s">
        <v>119</v>
      </c>
      <c r="G741" t="s">
        <v>2080</v>
      </c>
      <c r="H741" t="s">
        <v>2081</v>
      </c>
      <c r="I741">
        <v>118710</v>
      </c>
      <c r="J741">
        <v>487369</v>
      </c>
      <c r="K741" t="s">
        <v>4199</v>
      </c>
      <c r="L741" t="s">
        <v>2083</v>
      </c>
      <c r="M741" t="s">
        <v>119</v>
      </c>
      <c r="N741">
        <v>471</v>
      </c>
      <c r="O741" t="s">
        <v>2084</v>
      </c>
      <c r="P741">
        <v>12</v>
      </c>
      <c r="Q741">
        <v>32</v>
      </c>
      <c r="R741">
        <v>73</v>
      </c>
      <c r="S741">
        <v>36</v>
      </c>
      <c r="T741">
        <v>139</v>
      </c>
      <c r="U741">
        <v>112</v>
      </c>
      <c r="V741">
        <v>50</v>
      </c>
      <c r="W741">
        <v>6</v>
      </c>
      <c r="X741">
        <v>3</v>
      </c>
      <c r="Y741">
        <v>0</v>
      </c>
      <c r="Z741">
        <v>7</v>
      </c>
      <c r="AA741">
        <v>7</v>
      </c>
      <c r="AB741">
        <v>4</v>
      </c>
      <c r="AC741">
        <v>0</v>
      </c>
      <c r="AD741">
        <v>0</v>
      </c>
      <c r="AE741">
        <v>3</v>
      </c>
      <c r="AF741">
        <v>0</v>
      </c>
      <c r="AG741">
        <v>38</v>
      </c>
      <c r="AH741">
        <v>0</v>
      </c>
      <c r="AI741">
        <v>0</v>
      </c>
      <c r="AJ741">
        <v>4</v>
      </c>
      <c r="AK741">
        <v>5</v>
      </c>
    </row>
    <row r="742" spans="1:37" x14ac:dyDescent="0.25">
      <c r="A742" t="s">
        <v>667</v>
      </c>
      <c r="B742" t="s">
        <v>951</v>
      </c>
      <c r="C742" t="s">
        <v>712</v>
      </c>
      <c r="E742" t="s">
        <v>118</v>
      </c>
      <c r="F742" t="s">
        <v>119</v>
      </c>
      <c r="G742" t="s">
        <v>4200</v>
      </c>
      <c r="H742" t="s">
        <v>4201</v>
      </c>
      <c r="I742">
        <v>120022</v>
      </c>
      <c r="J742">
        <v>486411</v>
      </c>
      <c r="K742" t="s">
        <v>4202</v>
      </c>
      <c r="L742" t="s">
        <v>4203</v>
      </c>
      <c r="M742" t="s">
        <v>119</v>
      </c>
      <c r="N742">
        <v>431</v>
      </c>
      <c r="O742" t="s">
        <v>4204</v>
      </c>
      <c r="P742">
        <v>12</v>
      </c>
      <c r="Q742">
        <v>37</v>
      </c>
      <c r="R742">
        <v>97</v>
      </c>
      <c r="S742">
        <v>83</v>
      </c>
      <c r="T742">
        <v>246</v>
      </c>
      <c r="U742">
        <v>184</v>
      </c>
      <c r="V742">
        <v>70</v>
      </c>
      <c r="W742">
        <v>9</v>
      </c>
      <c r="X742">
        <v>4</v>
      </c>
      <c r="Y742">
        <v>0</v>
      </c>
      <c r="Z742">
        <v>21</v>
      </c>
      <c r="AA742">
        <v>8</v>
      </c>
      <c r="AB742">
        <v>9</v>
      </c>
      <c r="AC742">
        <v>1</v>
      </c>
      <c r="AD742">
        <v>2</v>
      </c>
      <c r="AE742">
        <v>0</v>
      </c>
      <c r="AF742">
        <v>0</v>
      </c>
      <c r="AG742">
        <v>47</v>
      </c>
      <c r="AH742">
        <v>0</v>
      </c>
      <c r="AI742">
        <v>836</v>
      </c>
      <c r="AJ742">
        <v>5</v>
      </c>
      <c r="AK742">
        <v>1</v>
      </c>
    </row>
    <row r="743" spans="1:37" x14ac:dyDescent="0.25">
      <c r="A743" t="s">
        <v>667</v>
      </c>
      <c r="B743" t="s">
        <v>929</v>
      </c>
      <c r="C743" t="s">
        <v>712</v>
      </c>
      <c r="E743" t="s">
        <v>306</v>
      </c>
      <c r="F743" t="s">
        <v>307</v>
      </c>
      <c r="G743" t="s">
        <v>4205</v>
      </c>
      <c r="H743" t="s">
        <v>4206</v>
      </c>
      <c r="I743">
        <v>103619</v>
      </c>
      <c r="J743">
        <v>487146</v>
      </c>
      <c r="K743" t="s">
        <v>4207</v>
      </c>
      <c r="L743" t="s">
        <v>4208</v>
      </c>
      <c r="M743" t="s">
        <v>307</v>
      </c>
      <c r="N743">
        <v>30</v>
      </c>
      <c r="O743" t="s">
        <v>4209</v>
      </c>
      <c r="P743">
        <v>67</v>
      </c>
      <c r="Q743">
        <v>22</v>
      </c>
      <c r="R743">
        <v>77</v>
      </c>
      <c r="S743">
        <v>124</v>
      </c>
      <c r="T743">
        <v>195</v>
      </c>
      <c r="U743">
        <v>65</v>
      </c>
      <c r="V743">
        <v>21</v>
      </c>
      <c r="W743">
        <v>8</v>
      </c>
      <c r="X743">
        <v>4</v>
      </c>
      <c r="Y743">
        <v>0</v>
      </c>
      <c r="Z743">
        <v>3</v>
      </c>
      <c r="AA743">
        <v>9</v>
      </c>
      <c r="AB743">
        <v>0</v>
      </c>
      <c r="AC743">
        <v>0</v>
      </c>
      <c r="AD743">
        <v>1</v>
      </c>
      <c r="AE743">
        <v>0</v>
      </c>
      <c r="AF743">
        <v>0</v>
      </c>
      <c r="AG743">
        <v>35</v>
      </c>
      <c r="AH743">
        <v>0</v>
      </c>
      <c r="AI743">
        <v>0</v>
      </c>
    </row>
    <row r="744" spans="1:37" x14ac:dyDescent="0.25">
      <c r="A744" t="s">
        <v>667</v>
      </c>
      <c r="B744" t="s">
        <v>951</v>
      </c>
      <c r="C744" t="s">
        <v>700</v>
      </c>
      <c r="E744" t="s">
        <v>232</v>
      </c>
      <c r="F744" t="s">
        <v>233</v>
      </c>
      <c r="G744" t="s">
        <v>4210</v>
      </c>
      <c r="H744" t="s">
        <v>4211</v>
      </c>
      <c r="I744">
        <v>196347</v>
      </c>
      <c r="J744">
        <v>497607</v>
      </c>
      <c r="K744" t="s">
        <v>4212</v>
      </c>
      <c r="L744" t="s">
        <v>4213</v>
      </c>
      <c r="M744" t="s">
        <v>4214</v>
      </c>
      <c r="N744">
        <v>11</v>
      </c>
      <c r="O744" t="s">
        <v>4215</v>
      </c>
      <c r="P744">
        <v>134</v>
      </c>
      <c r="Q744">
        <v>75</v>
      </c>
      <c r="R744">
        <v>42</v>
      </c>
      <c r="S744">
        <v>43</v>
      </c>
      <c r="T744">
        <v>35</v>
      </c>
      <c r="U744">
        <v>10</v>
      </c>
      <c r="V744">
        <v>35</v>
      </c>
      <c r="W744">
        <v>254</v>
      </c>
      <c r="X744">
        <v>1</v>
      </c>
      <c r="Y744">
        <v>0</v>
      </c>
      <c r="Z744">
        <v>7</v>
      </c>
      <c r="AA744">
        <v>10</v>
      </c>
      <c r="AB744">
        <v>0</v>
      </c>
      <c r="AC744">
        <v>2</v>
      </c>
      <c r="AD744">
        <v>0</v>
      </c>
      <c r="AE744">
        <v>2</v>
      </c>
      <c r="AF744">
        <v>2</v>
      </c>
      <c r="AG744">
        <v>13</v>
      </c>
      <c r="AH744">
        <v>0</v>
      </c>
      <c r="AI744">
        <v>670</v>
      </c>
      <c r="AJ744">
        <v>1</v>
      </c>
      <c r="AK744">
        <v>4</v>
      </c>
    </row>
    <row r="745" spans="1:37" x14ac:dyDescent="0.25">
      <c r="A745" t="s">
        <v>667</v>
      </c>
      <c r="B745" t="s">
        <v>929</v>
      </c>
      <c r="C745" t="s">
        <v>700</v>
      </c>
      <c r="E745" t="s">
        <v>504</v>
      </c>
      <c r="F745" t="s">
        <v>505</v>
      </c>
      <c r="G745" t="s">
        <v>4216</v>
      </c>
      <c r="H745" t="s">
        <v>4217</v>
      </c>
      <c r="I745">
        <v>182342</v>
      </c>
      <c r="J745">
        <v>319151</v>
      </c>
      <c r="K745" t="s">
        <v>4218</v>
      </c>
      <c r="L745" t="s">
        <v>4219</v>
      </c>
      <c r="M745" t="s">
        <v>505</v>
      </c>
      <c r="N745">
        <v>9</v>
      </c>
      <c r="O745" t="s">
        <v>4220</v>
      </c>
      <c r="P745">
        <v>158</v>
      </c>
      <c r="Q745">
        <v>105</v>
      </c>
      <c r="R745">
        <v>54</v>
      </c>
      <c r="S745">
        <v>84</v>
      </c>
      <c r="T745">
        <v>136</v>
      </c>
      <c r="U745">
        <v>37</v>
      </c>
      <c r="V745">
        <v>55</v>
      </c>
      <c r="W745">
        <v>13</v>
      </c>
      <c r="X745">
        <v>0</v>
      </c>
      <c r="Y745">
        <v>0</v>
      </c>
      <c r="Z745">
        <v>4</v>
      </c>
      <c r="AA745">
        <v>46</v>
      </c>
      <c r="AB745">
        <v>2</v>
      </c>
      <c r="AC745">
        <v>2</v>
      </c>
      <c r="AD745">
        <v>0</v>
      </c>
      <c r="AE745">
        <v>1</v>
      </c>
      <c r="AF745">
        <v>0</v>
      </c>
      <c r="AG745">
        <v>14</v>
      </c>
      <c r="AH745">
        <v>0</v>
      </c>
      <c r="AI745">
        <v>0</v>
      </c>
      <c r="AJ745">
        <v>2</v>
      </c>
      <c r="AK745">
        <v>1</v>
      </c>
    </row>
    <row r="746" spans="1:37" x14ac:dyDescent="0.25">
      <c r="A746" t="s">
        <v>667</v>
      </c>
      <c r="B746" t="s">
        <v>1555</v>
      </c>
      <c r="C746" t="s">
        <v>712</v>
      </c>
      <c r="E746" t="s">
        <v>66</v>
      </c>
      <c r="F746" t="s">
        <v>67</v>
      </c>
      <c r="G746" t="s">
        <v>4221</v>
      </c>
      <c r="H746" t="s">
        <v>4222</v>
      </c>
      <c r="I746">
        <v>94157</v>
      </c>
      <c r="J746">
        <v>438434</v>
      </c>
      <c r="K746" t="s">
        <v>4223</v>
      </c>
      <c r="L746" t="s">
        <v>4224</v>
      </c>
      <c r="M746" t="s">
        <v>67</v>
      </c>
      <c r="N746">
        <v>68</v>
      </c>
      <c r="O746" t="s">
        <v>4225</v>
      </c>
      <c r="P746">
        <v>13</v>
      </c>
      <c r="Q746">
        <v>40</v>
      </c>
      <c r="R746">
        <v>55</v>
      </c>
      <c r="S746">
        <v>50</v>
      </c>
      <c r="T746">
        <v>90</v>
      </c>
      <c r="U746">
        <v>30</v>
      </c>
      <c r="V746">
        <v>41</v>
      </c>
      <c r="W746">
        <v>11</v>
      </c>
      <c r="X746">
        <v>2</v>
      </c>
      <c r="Y746">
        <v>0</v>
      </c>
      <c r="Z746">
        <v>3</v>
      </c>
      <c r="AA746">
        <v>5</v>
      </c>
      <c r="AB746">
        <v>0</v>
      </c>
      <c r="AC746">
        <v>1</v>
      </c>
      <c r="AD746">
        <v>0</v>
      </c>
      <c r="AE746">
        <v>0</v>
      </c>
      <c r="AF746">
        <v>0</v>
      </c>
      <c r="AG746">
        <v>28</v>
      </c>
      <c r="AH746">
        <v>0</v>
      </c>
      <c r="AI746">
        <v>369</v>
      </c>
    </row>
    <row r="747" spans="1:37" x14ac:dyDescent="0.25">
      <c r="A747" t="s">
        <v>957</v>
      </c>
      <c r="C747" t="s">
        <v>1156</v>
      </c>
      <c r="E747" t="s">
        <v>86</v>
      </c>
      <c r="F747" t="s">
        <v>87</v>
      </c>
      <c r="G747" t="s">
        <v>4226</v>
      </c>
      <c r="H747" t="s">
        <v>4227</v>
      </c>
      <c r="I747">
        <v>172564</v>
      </c>
      <c r="J747">
        <v>559348</v>
      </c>
      <c r="K747" t="s">
        <v>4228</v>
      </c>
      <c r="L747" t="s">
        <v>4229</v>
      </c>
      <c r="M747" t="s">
        <v>2977</v>
      </c>
      <c r="N747">
        <v>13</v>
      </c>
      <c r="O747" t="s">
        <v>4230</v>
      </c>
      <c r="P747">
        <v>68</v>
      </c>
      <c r="Q747">
        <v>40</v>
      </c>
      <c r="R747">
        <v>81</v>
      </c>
      <c r="S747">
        <v>36</v>
      </c>
      <c r="T747">
        <v>67</v>
      </c>
      <c r="U747">
        <v>36</v>
      </c>
      <c r="V747">
        <v>89</v>
      </c>
      <c r="W747">
        <v>40</v>
      </c>
      <c r="X747">
        <v>2</v>
      </c>
      <c r="Y747">
        <v>0</v>
      </c>
      <c r="Z747">
        <v>6</v>
      </c>
      <c r="AA747">
        <v>31</v>
      </c>
      <c r="AB747">
        <v>0</v>
      </c>
      <c r="AC747">
        <v>2</v>
      </c>
      <c r="AD747">
        <v>0</v>
      </c>
      <c r="AE747">
        <v>2</v>
      </c>
      <c r="AF747">
        <v>1</v>
      </c>
      <c r="AG747">
        <v>16</v>
      </c>
      <c r="AH747">
        <v>0</v>
      </c>
      <c r="AI747">
        <v>1526</v>
      </c>
      <c r="AJ747">
        <v>0</v>
      </c>
      <c r="AK747">
        <v>2</v>
      </c>
    </row>
    <row r="748" spans="1:37" x14ac:dyDescent="0.25">
      <c r="A748" t="s">
        <v>667</v>
      </c>
      <c r="B748" t="s">
        <v>951</v>
      </c>
      <c r="C748" t="s">
        <v>712</v>
      </c>
      <c r="E748" t="s">
        <v>312</v>
      </c>
      <c r="F748" t="s">
        <v>313</v>
      </c>
      <c r="G748" t="s">
        <v>4231</v>
      </c>
      <c r="H748" t="s">
        <v>4232</v>
      </c>
      <c r="I748">
        <v>141700</v>
      </c>
      <c r="J748">
        <v>470999</v>
      </c>
      <c r="K748" t="s">
        <v>4228</v>
      </c>
      <c r="L748" t="s">
        <v>4233</v>
      </c>
      <c r="M748" t="s">
        <v>313</v>
      </c>
      <c r="N748" t="s">
        <v>4234</v>
      </c>
      <c r="O748" t="s">
        <v>4235</v>
      </c>
      <c r="P748">
        <v>32</v>
      </c>
      <c r="Q748">
        <v>85</v>
      </c>
      <c r="R748">
        <v>57</v>
      </c>
      <c r="S748">
        <v>42</v>
      </c>
      <c r="T748">
        <v>69</v>
      </c>
      <c r="U748">
        <v>44</v>
      </c>
      <c r="V748">
        <v>60</v>
      </c>
      <c r="W748">
        <v>21</v>
      </c>
      <c r="X748">
        <v>2</v>
      </c>
      <c r="Y748">
        <v>0</v>
      </c>
      <c r="Z748">
        <v>10</v>
      </c>
      <c r="AA748">
        <v>11</v>
      </c>
      <c r="AB748">
        <v>2</v>
      </c>
      <c r="AC748">
        <v>4</v>
      </c>
      <c r="AD748">
        <v>0</v>
      </c>
      <c r="AE748">
        <v>1</v>
      </c>
      <c r="AF748">
        <v>1</v>
      </c>
      <c r="AG748">
        <v>25</v>
      </c>
      <c r="AH748">
        <v>0</v>
      </c>
      <c r="AI748">
        <v>472</v>
      </c>
      <c r="AJ748">
        <v>3</v>
      </c>
      <c r="AK748">
        <v>2</v>
      </c>
    </row>
    <row r="749" spans="1:37" x14ac:dyDescent="0.25">
      <c r="A749" t="s">
        <v>667</v>
      </c>
      <c r="B749" t="s">
        <v>4236</v>
      </c>
      <c r="C749" t="s">
        <v>712</v>
      </c>
      <c r="E749" t="s">
        <v>142</v>
      </c>
      <c r="F749" t="s">
        <v>143</v>
      </c>
      <c r="G749" t="s">
        <v>4237</v>
      </c>
      <c r="H749" t="s">
        <v>4238</v>
      </c>
      <c r="I749">
        <v>149274</v>
      </c>
      <c r="J749">
        <v>411520</v>
      </c>
      <c r="K749" t="s">
        <v>4239</v>
      </c>
      <c r="L749" t="s">
        <v>4240</v>
      </c>
      <c r="M749" t="s">
        <v>3988</v>
      </c>
      <c r="N749">
        <v>9</v>
      </c>
      <c r="O749" t="s">
        <v>4241</v>
      </c>
      <c r="P749">
        <v>41</v>
      </c>
      <c r="Q749">
        <v>52</v>
      </c>
      <c r="R749">
        <v>54</v>
      </c>
      <c r="S749">
        <v>87</v>
      </c>
      <c r="T749">
        <v>175</v>
      </c>
      <c r="U749">
        <v>62</v>
      </c>
      <c r="V749">
        <v>63</v>
      </c>
      <c r="W749">
        <v>4</v>
      </c>
      <c r="X749">
        <v>6</v>
      </c>
      <c r="Y749">
        <v>1</v>
      </c>
      <c r="Z749">
        <v>6</v>
      </c>
      <c r="AA749">
        <v>20</v>
      </c>
      <c r="AB749">
        <v>3</v>
      </c>
      <c r="AC749">
        <v>1</v>
      </c>
      <c r="AD749">
        <v>3</v>
      </c>
      <c r="AE749">
        <v>0</v>
      </c>
      <c r="AF749">
        <v>137</v>
      </c>
      <c r="AG749">
        <v>37</v>
      </c>
      <c r="AH749">
        <v>0</v>
      </c>
      <c r="AI749">
        <v>616</v>
      </c>
      <c r="AJ749">
        <v>1</v>
      </c>
      <c r="AK749">
        <v>3</v>
      </c>
    </row>
    <row r="750" spans="1:37" x14ac:dyDescent="0.25">
      <c r="A750" t="s">
        <v>667</v>
      </c>
      <c r="B750" t="s">
        <v>929</v>
      </c>
      <c r="C750" t="s">
        <v>712</v>
      </c>
      <c r="E750" t="s">
        <v>306</v>
      </c>
      <c r="F750" t="s">
        <v>307</v>
      </c>
      <c r="G750" t="s">
        <v>4242</v>
      </c>
      <c r="H750" t="s">
        <v>4243</v>
      </c>
      <c r="I750">
        <v>104925</v>
      </c>
      <c r="J750">
        <v>492762</v>
      </c>
      <c r="K750" t="s">
        <v>4244</v>
      </c>
      <c r="L750" t="s">
        <v>4245</v>
      </c>
      <c r="M750" t="s">
        <v>307</v>
      </c>
      <c r="N750">
        <v>3156</v>
      </c>
      <c r="O750" t="s">
        <v>4246</v>
      </c>
      <c r="P750">
        <v>93</v>
      </c>
      <c r="Q750">
        <v>53</v>
      </c>
      <c r="R750">
        <v>119</v>
      </c>
      <c r="S750">
        <v>84</v>
      </c>
      <c r="T750">
        <v>136</v>
      </c>
      <c r="U750">
        <v>90</v>
      </c>
      <c r="V750">
        <v>74</v>
      </c>
      <c r="W750">
        <v>28</v>
      </c>
      <c r="X750">
        <v>1</v>
      </c>
      <c r="Y750">
        <v>0</v>
      </c>
      <c r="Z750">
        <v>8</v>
      </c>
      <c r="AA750">
        <v>24</v>
      </c>
      <c r="AB750">
        <v>1</v>
      </c>
      <c r="AC750">
        <v>2</v>
      </c>
      <c r="AD750">
        <v>2</v>
      </c>
      <c r="AE750">
        <v>1</v>
      </c>
      <c r="AF750">
        <v>0</v>
      </c>
      <c r="AG750">
        <v>52</v>
      </c>
      <c r="AH750">
        <v>0</v>
      </c>
      <c r="AI750">
        <v>0</v>
      </c>
      <c r="AJ750">
        <v>4</v>
      </c>
      <c r="AK750">
        <v>3</v>
      </c>
    </row>
    <row r="751" spans="1:37" x14ac:dyDescent="0.25">
      <c r="A751" t="s">
        <v>957</v>
      </c>
      <c r="C751" t="s">
        <v>1156</v>
      </c>
      <c r="E751" t="s">
        <v>34</v>
      </c>
      <c r="F751" t="s">
        <v>35</v>
      </c>
      <c r="G751" t="s">
        <v>4247</v>
      </c>
      <c r="H751" t="s">
        <v>4248</v>
      </c>
      <c r="I751">
        <v>234960</v>
      </c>
      <c r="J751">
        <v>579850</v>
      </c>
      <c r="K751" t="s">
        <v>4249</v>
      </c>
      <c r="L751" t="s">
        <v>4250</v>
      </c>
      <c r="M751" t="s">
        <v>35</v>
      </c>
      <c r="N751">
        <v>114</v>
      </c>
      <c r="O751" t="s">
        <v>4251</v>
      </c>
      <c r="P751">
        <v>25</v>
      </c>
      <c r="Q751">
        <v>25</v>
      </c>
      <c r="R751">
        <v>61</v>
      </c>
      <c r="S751">
        <v>37</v>
      </c>
      <c r="T751">
        <v>111</v>
      </c>
      <c r="U751">
        <v>94</v>
      </c>
      <c r="V751">
        <v>68</v>
      </c>
      <c r="W751">
        <v>18</v>
      </c>
      <c r="X751">
        <v>3</v>
      </c>
      <c r="Y751">
        <v>1</v>
      </c>
      <c r="Z751">
        <v>15</v>
      </c>
      <c r="AA751">
        <v>2</v>
      </c>
      <c r="AB751">
        <v>6</v>
      </c>
      <c r="AC751">
        <v>1</v>
      </c>
      <c r="AD751">
        <v>1</v>
      </c>
      <c r="AE751">
        <v>0</v>
      </c>
      <c r="AF751">
        <v>0</v>
      </c>
      <c r="AG751">
        <v>42</v>
      </c>
      <c r="AH751">
        <v>0</v>
      </c>
      <c r="AI751">
        <v>1275</v>
      </c>
      <c r="AJ751">
        <v>4</v>
      </c>
      <c r="AK751">
        <v>1</v>
      </c>
    </row>
    <row r="752" spans="1:37" x14ac:dyDescent="0.25">
      <c r="A752" t="s">
        <v>957</v>
      </c>
      <c r="C752" t="s">
        <v>700</v>
      </c>
      <c r="E752" t="s">
        <v>134</v>
      </c>
      <c r="F752" t="s">
        <v>135</v>
      </c>
      <c r="G752" t="s">
        <v>4252</v>
      </c>
      <c r="H752" t="s">
        <v>1637</v>
      </c>
      <c r="I752">
        <v>120504</v>
      </c>
      <c r="J752">
        <v>455398</v>
      </c>
      <c r="K752" t="s">
        <v>4253</v>
      </c>
      <c r="L752" t="s">
        <v>4254</v>
      </c>
      <c r="M752" t="s">
        <v>135</v>
      </c>
      <c r="N752">
        <v>1</v>
      </c>
      <c r="O752" t="s">
        <v>4255</v>
      </c>
      <c r="P752">
        <v>105</v>
      </c>
      <c r="Q752">
        <v>88</v>
      </c>
      <c r="R752">
        <v>73</v>
      </c>
      <c r="S752">
        <v>87</v>
      </c>
      <c r="T752">
        <v>125</v>
      </c>
      <c r="U752">
        <v>50</v>
      </c>
      <c r="V752">
        <v>36</v>
      </c>
      <c r="W752">
        <v>44</v>
      </c>
      <c r="X752">
        <v>6</v>
      </c>
      <c r="Y752">
        <v>0</v>
      </c>
      <c r="Z752">
        <v>10</v>
      </c>
      <c r="AA752">
        <v>25</v>
      </c>
      <c r="AB752">
        <v>2</v>
      </c>
      <c r="AC752">
        <v>2</v>
      </c>
      <c r="AD752">
        <v>0</v>
      </c>
      <c r="AE752">
        <v>3</v>
      </c>
      <c r="AF752">
        <v>1</v>
      </c>
      <c r="AG752">
        <v>35</v>
      </c>
      <c r="AH752">
        <v>1</v>
      </c>
      <c r="AI752">
        <v>1453</v>
      </c>
      <c r="AJ752">
        <v>2</v>
      </c>
      <c r="AK752">
        <v>1</v>
      </c>
    </row>
    <row r="753" spans="1:37" x14ac:dyDescent="0.25">
      <c r="A753" t="s">
        <v>667</v>
      </c>
      <c r="B753" t="s">
        <v>951</v>
      </c>
      <c r="C753" t="s">
        <v>712</v>
      </c>
      <c r="E753" t="s">
        <v>344</v>
      </c>
      <c r="F753" t="s">
        <v>345</v>
      </c>
      <c r="G753" t="s">
        <v>4256</v>
      </c>
      <c r="H753" t="s">
        <v>4257</v>
      </c>
      <c r="I753">
        <v>106807</v>
      </c>
      <c r="J753">
        <v>462540</v>
      </c>
      <c r="K753" t="s">
        <v>4258</v>
      </c>
      <c r="L753" t="s">
        <v>4259</v>
      </c>
      <c r="M753" t="s">
        <v>345</v>
      </c>
      <c r="N753">
        <v>22</v>
      </c>
      <c r="O753" t="s">
        <v>4260</v>
      </c>
      <c r="P753">
        <v>69</v>
      </c>
      <c r="Q753">
        <v>75</v>
      </c>
      <c r="R753">
        <v>52</v>
      </c>
      <c r="S753">
        <v>103</v>
      </c>
      <c r="T753">
        <v>119</v>
      </c>
      <c r="U753">
        <v>47</v>
      </c>
      <c r="V753">
        <v>50</v>
      </c>
      <c r="W753">
        <v>38</v>
      </c>
      <c r="X753">
        <v>2</v>
      </c>
      <c r="Y753">
        <v>0</v>
      </c>
      <c r="Z753">
        <v>4</v>
      </c>
      <c r="AA753">
        <v>11</v>
      </c>
      <c r="AB753">
        <v>0</v>
      </c>
      <c r="AC753">
        <v>4</v>
      </c>
      <c r="AD753">
        <v>2</v>
      </c>
      <c r="AE753">
        <v>4</v>
      </c>
      <c r="AF753">
        <v>0</v>
      </c>
      <c r="AG753">
        <v>14</v>
      </c>
      <c r="AH753">
        <v>0</v>
      </c>
      <c r="AI753">
        <v>602</v>
      </c>
      <c r="AJ753">
        <v>8</v>
      </c>
      <c r="AK753">
        <v>0</v>
      </c>
    </row>
    <row r="754" spans="1:37" x14ac:dyDescent="0.25">
      <c r="A754" t="s">
        <v>667</v>
      </c>
      <c r="B754" t="s">
        <v>3063</v>
      </c>
      <c r="C754" t="s">
        <v>712</v>
      </c>
      <c r="E754" t="s">
        <v>118</v>
      </c>
      <c r="F754" t="s">
        <v>119</v>
      </c>
      <c r="G754" t="s">
        <v>3990</v>
      </c>
      <c r="H754" t="s">
        <v>1072</v>
      </c>
      <c r="I754">
        <v>120230</v>
      </c>
      <c r="J754">
        <v>488544</v>
      </c>
      <c r="K754" t="s">
        <v>4261</v>
      </c>
      <c r="L754" t="s">
        <v>4262</v>
      </c>
      <c r="M754" t="s">
        <v>119</v>
      </c>
      <c r="N754">
        <v>398</v>
      </c>
      <c r="O754" t="s">
        <v>4263</v>
      </c>
      <c r="P754">
        <v>14</v>
      </c>
      <c r="Q754">
        <v>63</v>
      </c>
      <c r="R754">
        <v>101</v>
      </c>
      <c r="S754">
        <v>42</v>
      </c>
      <c r="T754">
        <v>163</v>
      </c>
      <c r="U754">
        <v>144</v>
      </c>
      <c r="V754">
        <v>102</v>
      </c>
      <c r="W754">
        <v>3</v>
      </c>
      <c r="X754">
        <v>11</v>
      </c>
      <c r="Y754">
        <v>0</v>
      </c>
      <c r="Z754">
        <v>17</v>
      </c>
      <c r="AA754">
        <v>11</v>
      </c>
      <c r="AB754">
        <v>6</v>
      </c>
      <c r="AC754">
        <v>0</v>
      </c>
      <c r="AD754">
        <v>0</v>
      </c>
      <c r="AE754">
        <v>0</v>
      </c>
      <c r="AF754">
        <v>1</v>
      </c>
      <c r="AG754">
        <v>60</v>
      </c>
      <c r="AH754">
        <v>2</v>
      </c>
      <c r="AI754">
        <v>747</v>
      </c>
      <c r="AJ754">
        <v>2</v>
      </c>
      <c r="AK754">
        <v>5</v>
      </c>
    </row>
    <row r="755" spans="1:37" x14ac:dyDescent="0.25">
      <c r="A755" t="s">
        <v>667</v>
      </c>
      <c r="B755" t="s">
        <v>929</v>
      </c>
      <c r="C755" t="s">
        <v>667</v>
      </c>
      <c r="D755" t="s">
        <v>3782</v>
      </c>
      <c r="E755" t="s">
        <v>66</v>
      </c>
      <c r="F755" t="s">
        <v>67</v>
      </c>
      <c r="G755" t="s">
        <v>4264</v>
      </c>
      <c r="H755" t="s">
        <v>4265</v>
      </c>
      <c r="I755">
        <v>93314</v>
      </c>
      <c r="J755">
        <v>438062</v>
      </c>
      <c r="K755" t="s">
        <v>4266</v>
      </c>
      <c r="L755" t="s">
        <v>4267</v>
      </c>
      <c r="M755" t="s">
        <v>67</v>
      </c>
      <c r="N755">
        <v>58</v>
      </c>
      <c r="O755" t="s">
        <v>4268</v>
      </c>
      <c r="P755">
        <v>14</v>
      </c>
      <c r="Q755">
        <v>47</v>
      </c>
      <c r="R755">
        <v>40</v>
      </c>
      <c r="S755">
        <v>33</v>
      </c>
      <c r="T755">
        <v>55</v>
      </c>
      <c r="U755">
        <v>21</v>
      </c>
      <c r="V755">
        <v>29</v>
      </c>
      <c r="W755">
        <v>4</v>
      </c>
      <c r="X755">
        <v>2</v>
      </c>
      <c r="Y755">
        <v>0</v>
      </c>
      <c r="Z755">
        <v>6</v>
      </c>
      <c r="AA755">
        <v>8</v>
      </c>
      <c r="AB755">
        <v>0</v>
      </c>
      <c r="AC755">
        <v>3</v>
      </c>
      <c r="AD755">
        <v>0</v>
      </c>
      <c r="AE755">
        <v>0</v>
      </c>
      <c r="AF755">
        <v>0</v>
      </c>
      <c r="AG755">
        <v>4</v>
      </c>
      <c r="AH755">
        <v>0</v>
      </c>
      <c r="AI755">
        <v>0</v>
      </c>
      <c r="AJ755">
        <v>3</v>
      </c>
      <c r="AK755">
        <v>1</v>
      </c>
    </row>
    <row r="756" spans="1:37" x14ac:dyDescent="0.25">
      <c r="A756" t="s">
        <v>957</v>
      </c>
      <c r="C756" t="s">
        <v>1156</v>
      </c>
      <c r="E756" t="s">
        <v>382</v>
      </c>
      <c r="F756" t="s">
        <v>383</v>
      </c>
      <c r="G756" t="s">
        <v>3412</v>
      </c>
      <c r="H756" t="s">
        <v>3413</v>
      </c>
      <c r="I756">
        <v>81165</v>
      </c>
      <c r="J756">
        <v>449789</v>
      </c>
      <c r="K756" t="s">
        <v>4269</v>
      </c>
      <c r="L756" t="s">
        <v>4270</v>
      </c>
      <c r="M756" t="s">
        <v>383</v>
      </c>
      <c r="N756">
        <v>21</v>
      </c>
      <c r="O756" t="s">
        <v>3413</v>
      </c>
      <c r="P756">
        <v>83</v>
      </c>
      <c r="Q756">
        <v>119</v>
      </c>
      <c r="R756">
        <v>44</v>
      </c>
      <c r="S756">
        <v>85</v>
      </c>
      <c r="T756">
        <v>77</v>
      </c>
      <c r="U756">
        <v>15</v>
      </c>
      <c r="V756">
        <v>40</v>
      </c>
      <c r="W756">
        <v>14</v>
      </c>
      <c r="X756">
        <v>3</v>
      </c>
      <c r="Y756">
        <v>0</v>
      </c>
      <c r="Z756">
        <v>2</v>
      </c>
      <c r="AA756">
        <v>22</v>
      </c>
      <c r="AB756">
        <v>0</v>
      </c>
      <c r="AC756">
        <v>5</v>
      </c>
      <c r="AD756">
        <v>1</v>
      </c>
      <c r="AE756">
        <v>3</v>
      </c>
      <c r="AF756">
        <v>0</v>
      </c>
      <c r="AG756">
        <v>16</v>
      </c>
      <c r="AH756">
        <v>0</v>
      </c>
      <c r="AI756">
        <v>1080</v>
      </c>
      <c r="AJ756">
        <v>2</v>
      </c>
      <c r="AK756">
        <v>2</v>
      </c>
    </row>
    <row r="757" spans="1:37" x14ac:dyDescent="0.25">
      <c r="A757" t="s">
        <v>667</v>
      </c>
      <c r="B757" t="s">
        <v>929</v>
      </c>
      <c r="C757" t="s">
        <v>712</v>
      </c>
      <c r="E757" t="s">
        <v>118</v>
      </c>
      <c r="F757" t="s">
        <v>119</v>
      </c>
      <c r="G757" t="s">
        <v>4271</v>
      </c>
      <c r="H757" t="s">
        <v>4272</v>
      </c>
      <c r="I757">
        <v>121398</v>
      </c>
      <c r="J757">
        <v>487316</v>
      </c>
      <c r="K757" t="s">
        <v>4273</v>
      </c>
      <c r="L757" t="s">
        <v>4274</v>
      </c>
      <c r="M757" t="s">
        <v>119</v>
      </c>
      <c r="N757">
        <v>63</v>
      </c>
      <c r="O757" t="s">
        <v>4275</v>
      </c>
      <c r="P757">
        <v>9</v>
      </c>
      <c r="Q757">
        <v>22</v>
      </c>
      <c r="R757">
        <v>70</v>
      </c>
      <c r="S757">
        <v>52</v>
      </c>
      <c r="T757">
        <v>165</v>
      </c>
      <c r="U757">
        <v>72</v>
      </c>
      <c r="V757">
        <v>36</v>
      </c>
      <c r="W757">
        <v>5</v>
      </c>
      <c r="X757">
        <v>2</v>
      </c>
      <c r="Y757">
        <v>0</v>
      </c>
      <c r="Z757">
        <v>15</v>
      </c>
      <c r="AA757">
        <v>7</v>
      </c>
      <c r="AB757">
        <v>3</v>
      </c>
      <c r="AC757">
        <v>0</v>
      </c>
      <c r="AD757">
        <v>1</v>
      </c>
      <c r="AE757">
        <v>0</v>
      </c>
      <c r="AF757">
        <v>0</v>
      </c>
      <c r="AG757">
        <v>33</v>
      </c>
      <c r="AH757">
        <v>0</v>
      </c>
      <c r="AI757">
        <v>0</v>
      </c>
      <c r="AJ757">
        <v>1</v>
      </c>
      <c r="AK757">
        <v>0</v>
      </c>
    </row>
    <row r="758" spans="1:37" x14ac:dyDescent="0.25">
      <c r="A758" t="s">
        <v>667</v>
      </c>
      <c r="B758" t="s">
        <v>929</v>
      </c>
      <c r="C758" t="s">
        <v>700</v>
      </c>
      <c r="E758" t="s">
        <v>112</v>
      </c>
      <c r="F758" t="s">
        <v>113</v>
      </c>
      <c r="G758" t="s">
        <v>4276</v>
      </c>
      <c r="H758" t="s">
        <v>4277</v>
      </c>
      <c r="I758">
        <v>131827</v>
      </c>
      <c r="J758">
        <v>455633</v>
      </c>
      <c r="K758" t="s">
        <v>4278</v>
      </c>
      <c r="L758" t="s">
        <v>4279</v>
      </c>
      <c r="M758" t="s">
        <v>113</v>
      </c>
      <c r="N758">
        <v>141</v>
      </c>
      <c r="O758" t="s">
        <v>4280</v>
      </c>
      <c r="P758">
        <v>45</v>
      </c>
      <c r="Q758">
        <v>86</v>
      </c>
      <c r="R758">
        <v>63</v>
      </c>
      <c r="S758">
        <v>77</v>
      </c>
      <c r="T758">
        <v>121</v>
      </c>
      <c r="U758">
        <v>118</v>
      </c>
      <c r="V758">
        <v>46</v>
      </c>
      <c r="W758">
        <v>38</v>
      </c>
      <c r="X758">
        <v>1</v>
      </c>
      <c r="Y758">
        <v>0</v>
      </c>
      <c r="Z758">
        <v>7</v>
      </c>
      <c r="AA758">
        <v>11</v>
      </c>
      <c r="AB758">
        <v>1</v>
      </c>
      <c r="AC758">
        <v>0</v>
      </c>
      <c r="AD758">
        <v>0</v>
      </c>
      <c r="AE758">
        <v>0</v>
      </c>
      <c r="AF758">
        <v>1</v>
      </c>
      <c r="AG758">
        <v>39</v>
      </c>
      <c r="AH758">
        <v>1</v>
      </c>
      <c r="AI758">
        <v>0</v>
      </c>
      <c r="AJ758">
        <v>7</v>
      </c>
      <c r="AK758">
        <v>0</v>
      </c>
    </row>
    <row r="759" spans="1:37" x14ac:dyDescent="0.25">
      <c r="A759" t="s">
        <v>667</v>
      </c>
      <c r="B759" t="s">
        <v>929</v>
      </c>
      <c r="C759" t="s">
        <v>712</v>
      </c>
      <c r="E759" t="s">
        <v>34</v>
      </c>
      <c r="F759" t="s">
        <v>35</v>
      </c>
      <c r="G759" t="s">
        <v>4281</v>
      </c>
      <c r="H759" t="s">
        <v>1587</v>
      </c>
      <c r="I759">
        <v>233685</v>
      </c>
      <c r="J759">
        <v>581500</v>
      </c>
      <c r="K759" t="s">
        <v>4282</v>
      </c>
      <c r="L759" t="s">
        <v>4283</v>
      </c>
      <c r="M759" t="s">
        <v>35</v>
      </c>
      <c r="N759">
        <v>4</v>
      </c>
      <c r="O759" t="s">
        <v>4284</v>
      </c>
      <c r="P759">
        <v>17</v>
      </c>
      <c r="Q759">
        <v>26</v>
      </c>
      <c r="R759">
        <v>91</v>
      </c>
      <c r="S759">
        <v>76</v>
      </c>
      <c r="T759">
        <v>158</v>
      </c>
      <c r="U759">
        <v>87</v>
      </c>
      <c r="V759">
        <v>51</v>
      </c>
      <c r="W759">
        <v>13</v>
      </c>
      <c r="X759">
        <v>8</v>
      </c>
      <c r="Y759">
        <v>0</v>
      </c>
      <c r="Z759">
        <v>6</v>
      </c>
      <c r="AA759">
        <v>3</v>
      </c>
      <c r="AB759">
        <v>1</v>
      </c>
      <c r="AC759">
        <v>1</v>
      </c>
      <c r="AD759">
        <v>1</v>
      </c>
      <c r="AE759">
        <v>0</v>
      </c>
      <c r="AF759">
        <v>3</v>
      </c>
      <c r="AG759">
        <v>32</v>
      </c>
      <c r="AH759">
        <v>0</v>
      </c>
      <c r="AI759">
        <v>0</v>
      </c>
      <c r="AJ759">
        <v>0</v>
      </c>
      <c r="AK759">
        <v>1</v>
      </c>
    </row>
    <row r="760" spans="1:37" x14ac:dyDescent="0.25">
      <c r="A760" t="s">
        <v>667</v>
      </c>
      <c r="B760" t="s">
        <v>951</v>
      </c>
      <c r="C760" t="s">
        <v>712</v>
      </c>
      <c r="E760" t="s">
        <v>406</v>
      </c>
      <c r="F760" t="s">
        <v>407</v>
      </c>
      <c r="G760" t="s">
        <v>4285</v>
      </c>
      <c r="H760" t="s">
        <v>4286</v>
      </c>
      <c r="I760">
        <v>92892</v>
      </c>
      <c r="J760">
        <v>450794</v>
      </c>
      <c r="K760" t="s">
        <v>4282</v>
      </c>
      <c r="L760" t="s">
        <v>4287</v>
      </c>
      <c r="M760" t="s">
        <v>407</v>
      </c>
      <c r="N760">
        <v>65</v>
      </c>
      <c r="O760" t="s">
        <v>4288</v>
      </c>
      <c r="P760">
        <v>73</v>
      </c>
      <c r="Q760">
        <v>101</v>
      </c>
      <c r="R760">
        <v>80</v>
      </c>
      <c r="S760">
        <v>87</v>
      </c>
      <c r="T760">
        <v>130</v>
      </c>
      <c r="U760">
        <v>30</v>
      </c>
      <c r="V760">
        <v>54</v>
      </c>
      <c r="W760">
        <v>48</v>
      </c>
      <c r="X760">
        <v>6</v>
      </c>
      <c r="Y760">
        <v>0</v>
      </c>
      <c r="Z760">
        <v>7</v>
      </c>
      <c r="AA760">
        <v>24</v>
      </c>
      <c r="AB760">
        <v>1</v>
      </c>
      <c r="AC760">
        <v>2</v>
      </c>
      <c r="AD760">
        <v>1</v>
      </c>
      <c r="AE760">
        <v>2</v>
      </c>
      <c r="AF760">
        <v>2</v>
      </c>
      <c r="AG760">
        <v>38</v>
      </c>
      <c r="AH760">
        <v>2</v>
      </c>
      <c r="AI760">
        <v>689</v>
      </c>
      <c r="AJ760">
        <v>1</v>
      </c>
      <c r="AK760">
        <v>0</v>
      </c>
    </row>
    <row r="761" spans="1:37" x14ac:dyDescent="0.25">
      <c r="A761" t="s">
        <v>667</v>
      </c>
      <c r="B761" t="s">
        <v>951</v>
      </c>
      <c r="C761" t="s">
        <v>712</v>
      </c>
      <c r="E761" t="s">
        <v>386</v>
      </c>
      <c r="F761" t="s">
        <v>387</v>
      </c>
      <c r="G761" t="s">
        <v>4289</v>
      </c>
      <c r="H761" t="s">
        <v>4290</v>
      </c>
      <c r="I761">
        <v>117533</v>
      </c>
      <c r="J761">
        <v>440472</v>
      </c>
      <c r="K761" t="s">
        <v>4291</v>
      </c>
      <c r="L761" t="s">
        <v>4292</v>
      </c>
      <c r="M761" t="s">
        <v>387</v>
      </c>
      <c r="N761" t="s">
        <v>4293</v>
      </c>
      <c r="O761" t="s">
        <v>4294</v>
      </c>
      <c r="P761">
        <v>122</v>
      </c>
      <c r="Q761">
        <v>96</v>
      </c>
      <c r="R761">
        <v>54</v>
      </c>
      <c r="S761">
        <v>57</v>
      </c>
      <c r="T761">
        <v>104</v>
      </c>
      <c r="U761">
        <v>37</v>
      </c>
      <c r="V761">
        <v>77</v>
      </c>
      <c r="W761">
        <v>101</v>
      </c>
      <c r="X761">
        <v>5</v>
      </c>
      <c r="Y761">
        <v>0</v>
      </c>
      <c r="Z761">
        <v>3</v>
      </c>
      <c r="AA761">
        <v>32</v>
      </c>
      <c r="AB761">
        <v>0</v>
      </c>
      <c r="AC761">
        <v>2</v>
      </c>
      <c r="AD761">
        <v>0</v>
      </c>
      <c r="AE761">
        <v>4</v>
      </c>
      <c r="AF761">
        <v>0</v>
      </c>
      <c r="AG761">
        <v>41</v>
      </c>
      <c r="AH761">
        <v>0</v>
      </c>
      <c r="AI761">
        <v>739</v>
      </c>
      <c r="AJ761">
        <v>3</v>
      </c>
      <c r="AK761">
        <v>1</v>
      </c>
    </row>
    <row r="762" spans="1:37" x14ac:dyDescent="0.25">
      <c r="A762" t="s">
        <v>667</v>
      </c>
      <c r="B762" t="s">
        <v>951</v>
      </c>
      <c r="C762" t="s">
        <v>712</v>
      </c>
      <c r="E762" t="s">
        <v>66</v>
      </c>
      <c r="F762" t="s">
        <v>67</v>
      </c>
      <c r="G762" t="s">
        <v>1136</v>
      </c>
      <c r="H762" t="s">
        <v>1137</v>
      </c>
      <c r="I762">
        <v>94559</v>
      </c>
      <c r="J762">
        <v>433509</v>
      </c>
      <c r="K762" t="s">
        <v>4295</v>
      </c>
      <c r="L762" t="s">
        <v>4296</v>
      </c>
      <c r="M762" t="s">
        <v>67</v>
      </c>
      <c r="N762">
        <v>308</v>
      </c>
      <c r="O762" t="s">
        <v>4297</v>
      </c>
      <c r="P762">
        <v>25</v>
      </c>
      <c r="Q762">
        <v>183</v>
      </c>
      <c r="R762">
        <v>39</v>
      </c>
      <c r="S762">
        <v>15</v>
      </c>
      <c r="T762">
        <v>29</v>
      </c>
      <c r="U762">
        <v>26</v>
      </c>
      <c r="V762">
        <v>95</v>
      </c>
      <c r="W762">
        <v>14</v>
      </c>
      <c r="X762">
        <v>1</v>
      </c>
      <c r="Y762">
        <v>1</v>
      </c>
      <c r="Z762">
        <v>2</v>
      </c>
      <c r="AA762">
        <v>14</v>
      </c>
      <c r="AB762">
        <v>0</v>
      </c>
      <c r="AC762">
        <v>2</v>
      </c>
      <c r="AD762">
        <v>0</v>
      </c>
      <c r="AE762">
        <v>1</v>
      </c>
      <c r="AF762">
        <v>0</v>
      </c>
      <c r="AG762">
        <v>32</v>
      </c>
      <c r="AH762">
        <v>0</v>
      </c>
      <c r="AI762">
        <v>485</v>
      </c>
      <c r="AJ762">
        <v>1</v>
      </c>
      <c r="AK762">
        <v>5</v>
      </c>
    </row>
    <row r="763" spans="1:37" x14ac:dyDescent="0.25">
      <c r="A763" t="s">
        <v>957</v>
      </c>
      <c r="C763" t="s">
        <v>1156</v>
      </c>
      <c r="E763" t="s">
        <v>146</v>
      </c>
      <c r="F763" t="s">
        <v>147</v>
      </c>
      <c r="G763" t="s">
        <v>4298</v>
      </c>
      <c r="H763" t="s">
        <v>4299</v>
      </c>
      <c r="I763">
        <v>156084</v>
      </c>
      <c r="J763">
        <v>381208</v>
      </c>
      <c r="K763" t="s">
        <v>4300</v>
      </c>
      <c r="L763" t="s">
        <v>4301</v>
      </c>
      <c r="M763" t="s">
        <v>147</v>
      </c>
      <c r="N763" t="s">
        <v>4302</v>
      </c>
      <c r="O763" t="s">
        <v>4303</v>
      </c>
      <c r="P763">
        <v>82</v>
      </c>
      <c r="Q763">
        <v>89</v>
      </c>
      <c r="R763">
        <v>68</v>
      </c>
      <c r="S763">
        <v>67</v>
      </c>
      <c r="T763">
        <v>122</v>
      </c>
      <c r="U763">
        <v>46</v>
      </c>
      <c r="V763">
        <v>66</v>
      </c>
      <c r="W763">
        <v>17</v>
      </c>
      <c r="X763">
        <v>3</v>
      </c>
      <c r="Y763">
        <v>1</v>
      </c>
      <c r="Z763">
        <v>8</v>
      </c>
      <c r="AA763">
        <v>52</v>
      </c>
      <c r="AB763">
        <v>3</v>
      </c>
      <c r="AC763">
        <v>0</v>
      </c>
      <c r="AD763">
        <v>2</v>
      </c>
      <c r="AE763">
        <v>1</v>
      </c>
      <c r="AF763">
        <v>2</v>
      </c>
      <c r="AG763">
        <v>27</v>
      </c>
      <c r="AH763">
        <v>0</v>
      </c>
      <c r="AI763">
        <v>1670</v>
      </c>
      <c r="AJ763">
        <v>4</v>
      </c>
      <c r="AK763">
        <v>1</v>
      </c>
    </row>
    <row r="764" spans="1:37" x14ac:dyDescent="0.25">
      <c r="A764" t="s">
        <v>957</v>
      </c>
      <c r="C764" t="s">
        <v>700</v>
      </c>
      <c r="E764" t="s">
        <v>234</v>
      </c>
      <c r="F764" t="s">
        <v>235</v>
      </c>
      <c r="G764" t="s">
        <v>4304</v>
      </c>
      <c r="H764" t="s">
        <v>4305</v>
      </c>
      <c r="I764">
        <v>169780</v>
      </c>
      <c r="J764">
        <v>474911</v>
      </c>
      <c r="K764" t="s">
        <v>4306</v>
      </c>
      <c r="L764" t="s">
        <v>4307</v>
      </c>
      <c r="M764" t="s">
        <v>235</v>
      </c>
      <c r="N764">
        <v>1</v>
      </c>
      <c r="O764" t="s">
        <v>4308</v>
      </c>
      <c r="P764">
        <v>163</v>
      </c>
      <c r="Q764">
        <v>69</v>
      </c>
      <c r="R764">
        <v>25</v>
      </c>
      <c r="S764">
        <v>112</v>
      </c>
      <c r="T764">
        <v>75</v>
      </c>
      <c r="U764">
        <v>15</v>
      </c>
      <c r="V764">
        <v>16</v>
      </c>
      <c r="W764">
        <v>206</v>
      </c>
      <c r="X764">
        <v>5</v>
      </c>
      <c r="Y764">
        <v>0</v>
      </c>
      <c r="Z764">
        <v>0</v>
      </c>
      <c r="AA764">
        <v>17</v>
      </c>
      <c r="AB764">
        <v>0</v>
      </c>
      <c r="AC764">
        <v>2</v>
      </c>
      <c r="AD764">
        <v>1</v>
      </c>
      <c r="AE764">
        <v>1</v>
      </c>
      <c r="AF764">
        <v>0</v>
      </c>
      <c r="AG764">
        <v>22</v>
      </c>
      <c r="AH764">
        <v>0</v>
      </c>
      <c r="AI764">
        <v>1383</v>
      </c>
      <c r="AJ764">
        <v>1</v>
      </c>
      <c r="AK764">
        <v>2</v>
      </c>
    </row>
    <row r="765" spans="1:37" x14ac:dyDescent="0.25">
      <c r="A765" t="s">
        <v>667</v>
      </c>
      <c r="B765" t="s">
        <v>945</v>
      </c>
      <c r="C765" t="s">
        <v>712</v>
      </c>
      <c r="E765" t="s">
        <v>262</v>
      </c>
      <c r="F765" t="s">
        <v>263</v>
      </c>
      <c r="G765" t="s">
        <v>4309</v>
      </c>
      <c r="H765" t="s">
        <v>4310</v>
      </c>
      <c r="I765">
        <v>146299</v>
      </c>
      <c r="J765">
        <v>470243</v>
      </c>
      <c r="K765" t="s">
        <v>4311</v>
      </c>
      <c r="L765" t="s">
        <v>4312</v>
      </c>
      <c r="M765" t="s">
        <v>263</v>
      </c>
      <c r="N765">
        <v>9</v>
      </c>
      <c r="O765" t="s">
        <v>4313</v>
      </c>
      <c r="P765">
        <v>116</v>
      </c>
      <c r="Q765">
        <v>63</v>
      </c>
      <c r="R765">
        <v>31</v>
      </c>
      <c r="S765">
        <v>191</v>
      </c>
      <c r="T765">
        <v>131</v>
      </c>
      <c r="U765">
        <v>39</v>
      </c>
      <c r="V765">
        <v>25</v>
      </c>
      <c r="W765">
        <v>51</v>
      </c>
      <c r="X765">
        <v>4</v>
      </c>
      <c r="Y765">
        <v>0</v>
      </c>
      <c r="Z765">
        <v>5</v>
      </c>
      <c r="AA765">
        <v>20</v>
      </c>
      <c r="AB765">
        <v>1</v>
      </c>
      <c r="AC765">
        <v>20</v>
      </c>
      <c r="AD765">
        <v>0</v>
      </c>
      <c r="AE765">
        <v>0</v>
      </c>
      <c r="AF765">
        <v>1</v>
      </c>
      <c r="AG765">
        <v>21</v>
      </c>
      <c r="AH765">
        <v>0</v>
      </c>
      <c r="AI765">
        <v>702</v>
      </c>
      <c r="AJ765">
        <v>0</v>
      </c>
      <c r="AK765">
        <v>1</v>
      </c>
    </row>
    <row r="766" spans="1:37" x14ac:dyDescent="0.25">
      <c r="A766" t="s">
        <v>667</v>
      </c>
      <c r="B766" t="s">
        <v>4314</v>
      </c>
      <c r="C766" t="s">
        <v>712</v>
      </c>
      <c r="E766" t="s">
        <v>118</v>
      </c>
      <c r="F766" t="s">
        <v>119</v>
      </c>
      <c r="G766" t="s">
        <v>3990</v>
      </c>
      <c r="H766" t="s">
        <v>1072</v>
      </c>
      <c r="I766">
        <v>119675</v>
      </c>
      <c r="J766">
        <v>488366</v>
      </c>
      <c r="K766" t="s">
        <v>4315</v>
      </c>
      <c r="L766" t="s">
        <v>3992</v>
      </c>
      <c r="M766" t="s">
        <v>119</v>
      </c>
      <c r="N766">
        <v>407</v>
      </c>
      <c r="O766" t="s">
        <v>3993</v>
      </c>
      <c r="P766">
        <v>8</v>
      </c>
      <c r="Q766">
        <v>17</v>
      </c>
      <c r="R766">
        <v>35</v>
      </c>
      <c r="S766">
        <v>17</v>
      </c>
      <c r="T766">
        <v>66</v>
      </c>
      <c r="U766">
        <v>70</v>
      </c>
      <c r="V766">
        <v>20</v>
      </c>
      <c r="W766">
        <v>2</v>
      </c>
      <c r="X766">
        <v>0</v>
      </c>
      <c r="Y766">
        <v>0</v>
      </c>
      <c r="Z766">
        <v>8</v>
      </c>
      <c r="AA766">
        <v>3</v>
      </c>
      <c r="AB766">
        <v>2</v>
      </c>
      <c r="AC766">
        <v>2</v>
      </c>
      <c r="AD766">
        <v>0</v>
      </c>
      <c r="AE766">
        <v>0</v>
      </c>
      <c r="AF766">
        <v>0</v>
      </c>
      <c r="AG766">
        <v>20</v>
      </c>
      <c r="AH766">
        <v>0</v>
      </c>
      <c r="AI766">
        <v>270</v>
      </c>
      <c r="AJ766">
        <v>0</v>
      </c>
      <c r="AK766">
        <v>0</v>
      </c>
    </row>
    <row r="767" spans="1:37" x14ac:dyDescent="0.25">
      <c r="A767" t="s">
        <v>667</v>
      </c>
      <c r="B767" t="s">
        <v>951</v>
      </c>
      <c r="C767" t="s">
        <v>712</v>
      </c>
      <c r="E767" t="s">
        <v>438</v>
      </c>
      <c r="F767" t="s">
        <v>439</v>
      </c>
      <c r="G767" t="s">
        <v>4316</v>
      </c>
      <c r="H767" t="s">
        <v>4317</v>
      </c>
      <c r="I767">
        <v>160329</v>
      </c>
      <c r="J767">
        <v>382894</v>
      </c>
      <c r="K767" t="s">
        <v>4315</v>
      </c>
      <c r="L767" t="s">
        <v>4318</v>
      </c>
      <c r="M767" t="s">
        <v>439</v>
      </c>
      <c r="N767" t="s">
        <v>4319</v>
      </c>
      <c r="O767" t="s">
        <v>4320</v>
      </c>
      <c r="P767">
        <v>50</v>
      </c>
      <c r="Q767">
        <v>69</v>
      </c>
      <c r="R767">
        <v>114</v>
      </c>
      <c r="S767">
        <v>80</v>
      </c>
      <c r="T767">
        <v>222</v>
      </c>
      <c r="U767">
        <v>149</v>
      </c>
      <c r="V767">
        <v>100</v>
      </c>
      <c r="W767">
        <v>11</v>
      </c>
      <c r="X767">
        <v>10</v>
      </c>
      <c r="Y767">
        <v>0</v>
      </c>
      <c r="Z767">
        <v>8</v>
      </c>
      <c r="AA767">
        <v>30</v>
      </c>
      <c r="AB767">
        <v>2</v>
      </c>
      <c r="AC767">
        <v>2</v>
      </c>
      <c r="AD767">
        <v>3</v>
      </c>
      <c r="AE767">
        <v>0</v>
      </c>
      <c r="AF767">
        <v>0</v>
      </c>
      <c r="AG767">
        <v>59</v>
      </c>
      <c r="AH767">
        <v>0</v>
      </c>
      <c r="AI767">
        <v>910</v>
      </c>
      <c r="AJ767">
        <v>3</v>
      </c>
      <c r="AK767">
        <v>1</v>
      </c>
    </row>
    <row r="768" spans="1:37" x14ac:dyDescent="0.25">
      <c r="A768" t="s">
        <v>667</v>
      </c>
      <c r="B768" t="s">
        <v>1656</v>
      </c>
      <c r="C768" t="s">
        <v>712</v>
      </c>
      <c r="E768" t="s">
        <v>118</v>
      </c>
      <c r="F768" t="s">
        <v>119</v>
      </c>
      <c r="G768" t="s">
        <v>3974</v>
      </c>
      <c r="H768" t="s">
        <v>3975</v>
      </c>
      <c r="I768">
        <v>113779</v>
      </c>
      <c r="J768">
        <v>485412</v>
      </c>
      <c r="K768" t="s">
        <v>4321</v>
      </c>
      <c r="L768" t="s">
        <v>3976</v>
      </c>
      <c r="M768" t="s">
        <v>119</v>
      </c>
      <c r="N768">
        <v>361</v>
      </c>
      <c r="O768" t="s">
        <v>3977</v>
      </c>
      <c r="P768">
        <v>10</v>
      </c>
      <c r="Q768">
        <v>62</v>
      </c>
      <c r="R768">
        <v>74</v>
      </c>
      <c r="S768">
        <v>26</v>
      </c>
      <c r="T768">
        <v>34</v>
      </c>
      <c r="U768">
        <v>19</v>
      </c>
      <c r="V768">
        <v>36</v>
      </c>
      <c r="W768">
        <v>15</v>
      </c>
      <c r="X768">
        <v>0</v>
      </c>
      <c r="Y768">
        <v>0</v>
      </c>
      <c r="Z768">
        <v>7</v>
      </c>
      <c r="AA768">
        <v>20</v>
      </c>
      <c r="AB768">
        <v>0</v>
      </c>
      <c r="AC768">
        <v>1</v>
      </c>
      <c r="AD768">
        <v>0</v>
      </c>
      <c r="AE768">
        <v>0</v>
      </c>
      <c r="AF768">
        <v>0</v>
      </c>
      <c r="AG768">
        <v>11</v>
      </c>
      <c r="AH768">
        <v>0</v>
      </c>
      <c r="AI768">
        <v>1828</v>
      </c>
      <c r="AJ768">
        <v>2</v>
      </c>
      <c r="AK768">
        <v>1</v>
      </c>
    </row>
    <row r="769" spans="1:37" x14ac:dyDescent="0.25">
      <c r="A769" t="s">
        <v>957</v>
      </c>
      <c r="C769" t="s">
        <v>1156</v>
      </c>
      <c r="E769" t="s">
        <v>476</v>
      </c>
      <c r="F769" t="s">
        <v>477</v>
      </c>
      <c r="G769" t="s">
        <v>4322</v>
      </c>
      <c r="H769" t="s">
        <v>4323</v>
      </c>
      <c r="I769">
        <v>121243</v>
      </c>
      <c r="J769">
        <v>424423</v>
      </c>
      <c r="K769" t="s">
        <v>4324</v>
      </c>
      <c r="L769" t="s">
        <v>4325</v>
      </c>
      <c r="M769" t="s">
        <v>477</v>
      </c>
      <c r="N769">
        <v>2</v>
      </c>
      <c r="O769" t="s">
        <v>4326</v>
      </c>
      <c r="P769">
        <v>95</v>
      </c>
      <c r="Q769">
        <v>84</v>
      </c>
      <c r="R769">
        <v>37</v>
      </c>
      <c r="S769">
        <v>30</v>
      </c>
      <c r="T769">
        <v>8</v>
      </c>
      <c r="U769">
        <v>7</v>
      </c>
      <c r="V769">
        <v>25</v>
      </c>
      <c r="W769">
        <v>312</v>
      </c>
      <c r="X769">
        <v>4</v>
      </c>
      <c r="Y769">
        <v>0</v>
      </c>
      <c r="Z769">
        <v>1</v>
      </c>
      <c r="AA769">
        <v>20</v>
      </c>
      <c r="AB769">
        <v>0</v>
      </c>
      <c r="AC769">
        <v>1</v>
      </c>
      <c r="AD769">
        <v>0</v>
      </c>
      <c r="AE769">
        <v>6</v>
      </c>
      <c r="AF769">
        <v>0</v>
      </c>
      <c r="AG769">
        <v>10</v>
      </c>
      <c r="AH769">
        <v>0</v>
      </c>
      <c r="AI769">
        <v>1900</v>
      </c>
      <c r="AJ769">
        <v>3</v>
      </c>
      <c r="AK769">
        <v>1</v>
      </c>
    </row>
    <row r="770" spans="1:37" x14ac:dyDescent="0.25">
      <c r="A770" t="s">
        <v>667</v>
      </c>
      <c r="B770" t="s">
        <v>951</v>
      </c>
      <c r="C770" t="s">
        <v>700</v>
      </c>
      <c r="E770" t="s">
        <v>172</v>
      </c>
      <c r="F770" t="s">
        <v>173</v>
      </c>
      <c r="G770" t="s">
        <v>4327</v>
      </c>
      <c r="H770" t="s">
        <v>4328</v>
      </c>
      <c r="I770">
        <v>205958</v>
      </c>
      <c r="J770">
        <v>588286</v>
      </c>
      <c r="K770" t="s">
        <v>4329</v>
      </c>
      <c r="L770" t="s">
        <v>4330</v>
      </c>
      <c r="M770" t="s">
        <v>4328</v>
      </c>
      <c r="N770">
        <v>4127</v>
      </c>
      <c r="O770" t="s">
        <v>4331</v>
      </c>
      <c r="P770">
        <v>164</v>
      </c>
      <c r="Q770">
        <v>53</v>
      </c>
      <c r="R770">
        <v>45</v>
      </c>
      <c r="S770">
        <v>43</v>
      </c>
      <c r="T770">
        <v>36</v>
      </c>
      <c r="U770">
        <v>16</v>
      </c>
      <c r="V770">
        <v>44</v>
      </c>
      <c r="W770">
        <v>65</v>
      </c>
      <c r="X770">
        <v>5</v>
      </c>
      <c r="Y770">
        <v>0</v>
      </c>
      <c r="Z770">
        <v>3</v>
      </c>
      <c r="AA770">
        <v>21</v>
      </c>
      <c r="AB770">
        <v>1</v>
      </c>
      <c r="AC770">
        <v>1</v>
      </c>
      <c r="AD770">
        <v>0</v>
      </c>
      <c r="AE770">
        <v>2</v>
      </c>
      <c r="AF770">
        <v>0</v>
      </c>
      <c r="AG770">
        <v>19</v>
      </c>
      <c r="AH770">
        <v>0</v>
      </c>
      <c r="AI770">
        <v>528</v>
      </c>
      <c r="AJ770">
        <v>7</v>
      </c>
      <c r="AK770">
        <v>3</v>
      </c>
    </row>
    <row r="771" spans="1:37" x14ac:dyDescent="0.25">
      <c r="A771" t="s">
        <v>667</v>
      </c>
      <c r="B771" t="s">
        <v>1006</v>
      </c>
      <c r="C771" t="s">
        <v>712</v>
      </c>
      <c r="E771" t="s">
        <v>262</v>
      </c>
      <c r="F771" t="s">
        <v>263</v>
      </c>
      <c r="G771" t="s">
        <v>4332</v>
      </c>
      <c r="H771" t="s">
        <v>4333</v>
      </c>
      <c r="I771">
        <v>149072</v>
      </c>
      <c r="J771">
        <v>468508</v>
      </c>
      <c r="K771" t="s">
        <v>4334</v>
      </c>
      <c r="L771" t="s">
        <v>4335</v>
      </c>
      <c r="M771" t="s">
        <v>263</v>
      </c>
      <c r="N771">
        <v>4</v>
      </c>
      <c r="O771" t="s">
        <v>4336</v>
      </c>
      <c r="P771">
        <v>74</v>
      </c>
      <c r="Q771">
        <v>75</v>
      </c>
      <c r="R771">
        <v>60</v>
      </c>
      <c r="S771">
        <v>42</v>
      </c>
      <c r="T771">
        <v>39</v>
      </c>
      <c r="U771">
        <v>40</v>
      </c>
      <c r="V771">
        <v>22</v>
      </c>
      <c r="W771">
        <v>18</v>
      </c>
      <c r="X771">
        <v>16</v>
      </c>
      <c r="Y771">
        <v>0</v>
      </c>
      <c r="Z771">
        <v>2</v>
      </c>
      <c r="AA771">
        <v>5</v>
      </c>
      <c r="AB771">
        <v>1</v>
      </c>
      <c r="AC771">
        <v>1</v>
      </c>
      <c r="AD771">
        <v>0</v>
      </c>
      <c r="AE771">
        <v>0</v>
      </c>
      <c r="AF771">
        <v>0</v>
      </c>
      <c r="AG771">
        <v>18</v>
      </c>
      <c r="AH771">
        <v>0</v>
      </c>
      <c r="AI771">
        <v>1233</v>
      </c>
      <c r="AJ771">
        <v>2</v>
      </c>
      <c r="AK771">
        <v>0</v>
      </c>
    </row>
    <row r="772" spans="1:37" x14ac:dyDescent="0.25">
      <c r="A772" t="s">
        <v>667</v>
      </c>
      <c r="B772" t="s">
        <v>951</v>
      </c>
      <c r="C772" t="s">
        <v>712</v>
      </c>
      <c r="E772" t="s">
        <v>148</v>
      </c>
      <c r="F772" t="s">
        <v>149</v>
      </c>
      <c r="G772" t="s">
        <v>4337</v>
      </c>
      <c r="H772" t="s">
        <v>4338</v>
      </c>
      <c r="I772">
        <v>159507</v>
      </c>
      <c r="J772">
        <v>502360</v>
      </c>
      <c r="K772" t="s">
        <v>4339</v>
      </c>
      <c r="L772" t="s">
        <v>4340</v>
      </c>
      <c r="M772" t="s">
        <v>149</v>
      </c>
      <c r="N772" s="4">
        <v>41658</v>
      </c>
      <c r="O772" t="s">
        <v>4341</v>
      </c>
      <c r="P772">
        <v>33</v>
      </c>
      <c r="Q772">
        <v>118</v>
      </c>
      <c r="R772">
        <v>52</v>
      </c>
      <c r="S772">
        <v>61</v>
      </c>
      <c r="T772">
        <v>74</v>
      </c>
      <c r="U772">
        <v>34</v>
      </c>
      <c r="V772">
        <v>91</v>
      </c>
      <c r="W772">
        <v>44</v>
      </c>
      <c r="X772">
        <v>4</v>
      </c>
      <c r="Y772">
        <v>1</v>
      </c>
      <c r="Z772">
        <v>5</v>
      </c>
      <c r="AA772">
        <v>42</v>
      </c>
      <c r="AB772">
        <v>1</v>
      </c>
      <c r="AC772">
        <v>5</v>
      </c>
      <c r="AD772">
        <v>2</v>
      </c>
      <c r="AE772">
        <v>4</v>
      </c>
      <c r="AF772">
        <v>2</v>
      </c>
      <c r="AG772">
        <v>32</v>
      </c>
      <c r="AH772">
        <v>0</v>
      </c>
      <c r="AI772">
        <v>609</v>
      </c>
      <c r="AJ772">
        <v>3</v>
      </c>
      <c r="AK772">
        <v>1</v>
      </c>
    </row>
    <row r="773" spans="1:37" x14ac:dyDescent="0.25">
      <c r="A773" t="s">
        <v>957</v>
      </c>
      <c r="C773" t="s">
        <v>700</v>
      </c>
      <c r="E773" t="s">
        <v>34</v>
      </c>
      <c r="F773" t="s">
        <v>35</v>
      </c>
      <c r="G773" t="s">
        <v>4342</v>
      </c>
      <c r="H773" t="s">
        <v>4343</v>
      </c>
      <c r="I773">
        <v>235499</v>
      </c>
      <c r="J773">
        <v>584968</v>
      </c>
      <c r="K773" t="s">
        <v>4344</v>
      </c>
      <c r="L773" t="s">
        <v>4345</v>
      </c>
      <c r="M773" t="s">
        <v>35</v>
      </c>
      <c r="N773">
        <v>260</v>
      </c>
      <c r="O773" t="s">
        <v>4346</v>
      </c>
      <c r="P773">
        <v>36</v>
      </c>
      <c r="Q773">
        <v>28</v>
      </c>
      <c r="R773">
        <v>88</v>
      </c>
      <c r="S773">
        <v>16</v>
      </c>
      <c r="T773">
        <v>71</v>
      </c>
      <c r="U773">
        <v>89</v>
      </c>
      <c r="V773">
        <v>104</v>
      </c>
      <c r="W773">
        <v>58</v>
      </c>
      <c r="X773">
        <v>9</v>
      </c>
      <c r="Y773">
        <v>0</v>
      </c>
      <c r="Z773">
        <v>11</v>
      </c>
      <c r="AA773">
        <v>10</v>
      </c>
      <c r="AB773">
        <v>4</v>
      </c>
      <c r="AC773">
        <v>1</v>
      </c>
      <c r="AD773">
        <v>1</v>
      </c>
      <c r="AE773">
        <v>1</v>
      </c>
      <c r="AF773">
        <v>1</v>
      </c>
      <c r="AG773">
        <v>57</v>
      </c>
      <c r="AH773">
        <v>0</v>
      </c>
      <c r="AI773">
        <v>1482</v>
      </c>
      <c r="AJ773">
        <v>0</v>
      </c>
      <c r="AK773">
        <v>2</v>
      </c>
    </row>
    <row r="774" spans="1:37" x14ac:dyDescent="0.25">
      <c r="A774" t="s">
        <v>957</v>
      </c>
      <c r="C774" t="s">
        <v>1156</v>
      </c>
      <c r="E774" t="s">
        <v>262</v>
      </c>
      <c r="F774" t="s">
        <v>263</v>
      </c>
      <c r="G774" t="s">
        <v>4347</v>
      </c>
      <c r="H774" t="s">
        <v>343</v>
      </c>
      <c r="I774">
        <v>147529</v>
      </c>
      <c r="J774">
        <v>470038</v>
      </c>
      <c r="K774" t="s">
        <v>4348</v>
      </c>
      <c r="L774" t="s">
        <v>4349</v>
      </c>
      <c r="M774" t="s">
        <v>263</v>
      </c>
      <c r="N774">
        <v>11</v>
      </c>
      <c r="O774" t="s">
        <v>4350</v>
      </c>
      <c r="P774">
        <v>102</v>
      </c>
      <c r="Q774">
        <v>55</v>
      </c>
      <c r="R774">
        <v>45</v>
      </c>
      <c r="S774">
        <v>56</v>
      </c>
      <c r="T774">
        <v>93</v>
      </c>
      <c r="U774">
        <v>35</v>
      </c>
      <c r="V774">
        <v>34</v>
      </c>
      <c r="W774">
        <v>56</v>
      </c>
      <c r="X774">
        <v>5</v>
      </c>
      <c r="Y774">
        <v>1</v>
      </c>
      <c r="Z774">
        <v>6</v>
      </c>
      <c r="AA774">
        <v>29</v>
      </c>
      <c r="AB774">
        <v>0</v>
      </c>
      <c r="AC774">
        <v>1</v>
      </c>
      <c r="AD774">
        <v>6</v>
      </c>
      <c r="AE774">
        <v>2</v>
      </c>
      <c r="AF774">
        <v>0</v>
      </c>
      <c r="AG774">
        <v>17</v>
      </c>
      <c r="AH774">
        <v>2</v>
      </c>
      <c r="AI774">
        <v>1373</v>
      </c>
      <c r="AJ774">
        <v>2</v>
      </c>
      <c r="AK774">
        <v>2</v>
      </c>
    </row>
    <row r="775" spans="1:37" x14ac:dyDescent="0.25">
      <c r="A775" t="s">
        <v>667</v>
      </c>
      <c r="B775" t="s">
        <v>1555</v>
      </c>
      <c r="C775" t="s">
        <v>712</v>
      </c>
      <c r="E775" t="s">
        <v>118</v>
      </c>
      <c r="F775" t="s">
        <v>119</v>
      </c>
      <c r="G775" t="s">
        <v>3872</v>
      </c>
      <c r="H775" t="s">
        <v>3873</v>
      </c>
      <c r="I775">
        <v>118591</v>
      </c>
      <c r="J775">
        <v>486112</v>
      </c>
      <c r="K775" t="s">
        <v>4351</v>
      </c>
      <c r="L775" t="s">
        <v>4352</v>
      </c>
      <c r="M775" t="s">
        <v>119</v>
      </c>
      <c r="N775">
        <v>462</v>
      </c>
      <c r="O775" t="s">
        <v>4353</v>
      </c>
      <c r="P775">
        <v>21</v>
      </c>
      <c r="Q775">
        <v>27</v>
      </c>
      <c r="R775">
        <v>77</v>
      </c>
      <c r="S775">
        <v>76</v>
      </c>
      <c r="T775">
        <v>180</v>
      </c>
      <c r="U775">
        <v>105</v>
      </c>
      <c r="V775">
        <v>55</v>
      </c>
      <c r="W775">
        <v>10</v>
      </c>
      <c r="X775">
        <v>3</v>
      </c>
      <c r="Y775">
        <v>0</v>
      </c>
      <c r="Z775">
        <v>17</v>
      </c>
      <c r="AA775">
        <v>5</v>
      </c>
      <c r="AB775">
        <v>1</v>
      </c>
      <c r="AC775">
        <v>0</v>
      </c>
      <c r="AD775">
        <v>0</v>
      </c>
      <c r="AE775">
        <v>1</v>
      </c>
      <c r="AF775">
        <v>0</v>
      </c>
      <c r="AG775">
        <v>31</v>
      </c>
      <c r="AH775">
        <v>1</v>
      </c>
      <c r="AI775">
        <v>615</v>
      </c>
      <c r="AJ775">
        <v>2</v>
      </c>
      <c r="AK775">
        <v>3</v>
      </c>
    </row>
    <row r="776" spans="1:37" x14ac:dyDescent="0.25">
      <c r="A776" t="s">
        <v>667</v>
      </c>
      <c r="B776" t="s">
        <v>1555</v>
      </c>
      <c r="C776" t="s">
        <v>712</v>
      </c>
      <c r="D776" t="s">
        <v>1168</v>
      </c>
      <c r="E776" t="s">
        <v>372</v>
      </c>
      <c r="F776" t="s">
        <v>373</v>
      </c>
      <c r="G776" t="s">
        <v>4186</v>
      </c>
      <c r="H776" t="s">
        <v>4187</v>
      </c>
      <c r="I776">
        <v>91685</v>
      </c>
      <c r="J776">
        <v>465872</v>
      </c>
      <c r="K776" t="s">
        <v>4354</v>
      </c>
      <c r="L776" t="s">
        <v>4189</v>
      </c>
      <c r="M776" t="s">
        <v>373</v>
      </c>
      <c r="N776">
        <v>1</v>
      </c>
      <c r="O776" t="s">
        <v>1005</v>
      </c>
      <c r="P776">
        <v>88</v>
      </c>
      <c r="Q776">
        <v>37</v>
      </c>
      <c r="R776">
        <v>83</v>
      </c>
      <c r="S776">
        <v>177</v>
      </c>
      <c r="T776">
        <v>295</v>
      </c>
      <c r="U776">
        <v>78</v>
      </c>
      <c r="V776">
        <v>32</v>
      </c>
      <c r="W776">
        <v>35</v>
      </c>
      <c r="X776">
        <v>8</v>
      </c>
      <c r="Y776">
        <v>0</v>
      </c>
      <c r="Z776">
        <v>15</v>
      </c>
      <c r="AA776">
        <v>16</v>
      </c>
      <c r="AB776">
        <v>1</v>
      </c>
      <c r="AC776">
        <v>0</v>
      </c>
      <c r="AD776">
        <v>1</v>
      </c>
      <c r="AE776">
        <v>1</v>
      </c>
      <c r="AF776">
        <v>1</v>
      </c>
      <c r="AG776">
        <v>38</v>
      </c>
      <c r="AH776">
        <v>0</v>
      </c>
      <c r="AI776">
        <v>1386</v>
      </c>
      <c r="AJ776">
        <v>1</v>
      </c>
      <c r="AK776">
        <v>3</v>
      </c>
    </row>
    <row r="777" spans="1:37" x14ac:dyDescent="0.25">
      <c r="A777" t="s">
        <v>667</v>
      </c>
      <c r="B777" t="s">
        <v>951</v>
      </c>
      <c r="C777" t="s">
        <v>712</v>
      </c>
      <c r="E777" t="s">
        <v>362</v>
      </c>
      <c r="F777" t="s">
        <v>363</v>
      </c>
      <c r="G777" t="s">
        <v>4355</v>
      </c>
      <c r="H777" t="s">
        <v>4356</v>
      </c>
      <c r="I777">
        <v>96593</v>
      </c>
      <c r="J777">
        <v>464203</v>
      </c>
      <c r="K777" t="s">
        <v>4357</v>
      </c>
      <c r="L777" t="s">
        <v>4358</v>
      </c>
      <c r="M777" t="s">
        <v>363</v>
      </c>
      <c r="N777">
        <v>3</v>
      </c>
      <c r="O777" t="s">
        <v>4356</v>
      </c>
      <c r="P777">
        <v>107</v>
      </c>
      <c r="Q777">
        <v>112</v>
      </c>
      <c r="R777">
        <v>89</v>
      </c>
      <c r="S777">
        <v>123</v>
      </c>
      <c r="T777">
        <v>134</v>
      </c>
      <c r="U777">
        <v>56</v>
      </c>
      <c r="V777">
        <v>52</v>
      </c>
      <c r="W777">
        <v>29</v>
      </c>
      <c r="X777">
        <v>9</v>
      </c>
      <c r="Y777">
        <v>0</v>
      </c>
      <c r="Z777">
        <v>6</v>
      </c>
      <c r="AA777">
        <v>44</v>
      </c>
      <c r="AB777">
        <v>2</v>
      </c>
      <c r="AC777">
        <v>0</v>
      </c>
      <c r="AD777">
        <v>0</v>
      </c>
      <c r="AE777">
        <v>0</v>
      </c>
      <c r="AF777">
        <v>1</v>
      </c>
      <c r="AG777">
        <v>51</v>
      </c>
      <c r="AH777">
        <v>0</v>
      </c>
      <c r="AI777">
        <v>819</v>
      </c>
      <c r="AJ777">
        <v>2</v>
      </c>
      <c r="AK777">
        <v>1</v>
      </c>
    </row>
    <row r="778" spans="1:37" x14ac:dyDescent="0.25">
      <c r="A778" t="s">
        <v>667</v>
      </c>
      <c r="B778" t="s">
        <v>929</v>
      </c>
      <c r="C778" t="s">
        <v>700</v>
      </c>
      <c r="E778" t="s">
        <v>364</v>
      </c>
      <c r="F778" t="s">
        <v>365</v>
      </c>
      <c r="G778" t="s">
        <v>4359</v>
      </c>
      <c r="H778" t="s">
        <v>4360</v>
      </c>
      <c r="I778">
        <v>75243</v>
      </c>
      <c r="J778">
        <v>439394</v>
      </c>
      <c r="K778" t="s">
        <v>4357</v>
      </c>
      <c r="L778" t="s">
        <v>4361</v>
      </c>
      <c r="M778" t="s">
        <v>365</v>
      </c>
      <c r="N778">
        <v>15</v>
      </c>
      <c r="O778" t="s">
        <v>4362</v>
      </c>
      <c r="P778">
        <v>73</v>
      </c>
      <c r="Q778">
        <v>114</v>
      </c>
      <c r="R778">
        <v>49</v>
      </c>
      <c r="S778">
        <v>102</v>
      </c>
      <c r="T778">
        <v>83</v>
      </c>
      <c r="U778">
        <v>16</v>
      </c>
      <c r="V778">
        <v>52</v>
      </c>
      <c r="W778">
        <v>30</v>
      </c>
      <c r="X778">
        <v>4</v>
      </c>
      <c r="Y778">
        <v>0</v>
      </c>
      <c r="Z778">
        <v>1</v>
      </c>
      <c r="AA778">
        <v>28</v>
      </c>
      <c r="AB778">
        <v>0</v>
      </c>
      <c r="AC778">
        <v>0</v>
      </c>
      <c r="AD778">
        <v>0</v>
      </c>
      <c r="AE778">
        <v>1</v>
      </c>
      <c r="AF778">
        <v>0</v>
      </c>
      <c r="AG778">
        <v>27</v>
      </c>
      <c r="AH778">
        <v>1</v>
      </c>
      <c r="AI778">
        <v>0</v>
      </c>
      <c r="AJ778">
        <v>4</v>
      </c>
      <c r="AK778">
        <v>4</v>
      </c>
    </row>
    <row r="779" spans="1:37" x14ac:dyDescent="0.25">
      <c r="A779" t="s">
        <v>664</v>
      </c>
      <c r="B779" t="s">
        <v>2160</v>
      </c>
      <c r="C779" t="s">
        <v>700</v>
      </c>
      <c r="E779" t="s">
        <v>572</v>
      </c>
      <c r="F779" t="s">
        <v>573</v>
      </c>
      <c r="G779" t="s">
        <v>2161</v>
      </c>
      <c r="H779" t="s">
        <v>2162</v>
      </c>
      <c r="I779">
        <v>204429</v>
      </c>
      <c r="J779">
        <v>371167</v>
      </c>
      <c r="K779" t="s">
        <v>4363</v>
      </c>
      <c r="L779" t="s">
        <v>2164</v>
      </c>
      <c r="M779" t="s">
        <v>2165</v>
      </c>
      <c r="N779">
        <v>14</v>
      </c>
      <c r="O779" t="s">
        <v>2166</v>
      </c>
      <c r="P779">
        <v>105</v>
      </c>
      <c r="Q779">
        <v>87</v>
      </c>
      <c r="R779">
        <v>55</v>
      </c>
      <c r="S779">
        <v>54</v>
      </c>
      <c r="T779">
        <v>49</v>
      </c>
      <c r="U779">
        <v>24</v>
      </c>
      <c r="V779">
        <v>47</v>
      </c>
      <c r="W779">
        <v>1</v>
      </c>
      <c r="X779">
        <v>1</v>
      </c>
      <c r="Y779">
        <v>1</v>
      </c>
      <c r="Z779">
        <v>3</v>
      </c>
      <c r="AA779">
        <v>36</v>
      </c>
      <c r="AB779">
        <v>1</v>
      </c>
      <c r="AC779">
        <v>1</v>
      </c>
      <c r="AD779">
        <v>0</v>
      </c>
      <c r="AE779">
        <v>0</v>
      </c>
      <c r="AF779">
        <v>1</v>
      </c>
      <c r="AG779">
        <v>24</v>
      </c>
      <c r="AH779">
        <v>1</v>
      </c>
      <c r="AI779">
        <v>1449</v>
      </c>
      <c r="AJ779">
        <v>2</v>
      </c>
      <c r="AK779">
        <v>0</v>
      </c>
    </row>
    <row r="780" spans="1:37" x14ac:dyDescent="0.25">
      <c r="A780" t="s">
        <v>957</v>
      </c>
      <c r="C780" t="s">
        <v>1156</v>
      </c>
      <c r="E780" t="s">
        <v>112</v>
      </c>
      <c r="F780" t="s">
        <v>113</v>
      </c>
      <c r="G780" t="s">
        <v>4364</v>
      </c>
      <c r="H780" t="s">
        <v>4365</v>
      </c>
      <c r="I780">
        <v>134018</v>
      </c>
      <c r="J780">
        <v>455493</v>
      </c>
      <c r="K780" t="s">
        <v>4366</v>
      </c>
      <c r="L780" t="s">
        <v>4367</v>
      </c>
      <c r="M780" t="s">
        <v>4368</v>
      </c>
      <c r="N780">
        <v>22</v>
      </c>
      <c r="O780" t="s">
        <v>4369</v>
      </c>
      <c r="P780">
        <v>39</v>
      </c>
      <c r="Q780">
        <v>40</v>
      </c>
      <c r="R780">
        <v>75</v>
      </c>
      <c r="S780">
        <v>67</v>
      </c>
      <c r="T780">
        <v>156</v>
      </c>
      <c r="U780">
        <v>118</v>
      </c>
      <c r="V780">
        <v>36</v>
      </c>
      <c r="W780">
        <v>38</v>
      </c>
      <c r="X780">
        <v>1</v>
      </c>
      <c r="Y780">
        <v>0</v>
      </c>
      <c r="Z780">
        <v>12</v>
      </c>
      <c r="AA780">
        <v>6</v>
      </c>
      <c r="AB780">
        <v>1</v>
      </c>
      <c r="AC780">
        <v>0</v>
      </c>
      <c r="AD780">
        <v>1</v>
      </c>
      <c r="AE780">
        <v>1</v>
      </c>
      <c r="AF780">
        <v>3</v>
      </c>
      <c r="AG780">
        <v>33</v>
      </c>
      <c r="AH780">
        <v>1</v>
      </c>
      <c r="AI780">
        <v>1500</v>
      </c>
      <c r="AJ780">
        <v>3</v>
      </c>
      <c r="AK780">
        <v>0</v>
      </c>
    </row>
    <row r="781" spans="1:37" x14ac:dyDescent="0.25">
      <c r="A781" t="s">
        <v>667</v>
      </c>
      <c r="B781" t="s">
        <v>1656</v>
      </c>
      <c r="C781" t="s">
        <v>712</v>
      </c>
      <c r="E781" t="s">
        <v>448</v>
      </c>
      <c r="F781" t="s">
        <v>449</v>
      </c>
      <c r="G781" t="s">
        <v>3301</v>
      </c>
      <c r="H781" t="s">
        <v>449</v>
      </c>
      <c r="I781">
        <v>143924</v>
      </c>
      <c r="J781">
        <v>401472</v>
      </c>
      <c r="K781" t="s">
        <v>4370</v>
      </c>
      <c r="L781" t="s">
        <v>3303</v>
      </c>
      <c r="M781" t="s">
        <v>449</v>
      </c>
      <c r="N781">
        <v>1</v>
      </c>
      <c r="O781" t="s">
        <v>4371</v>
      </c>
      <c r="P781">
        <v>250</v>
      </c>
      <c r="Q781">
        <v>91</v>
      </c>
      <c r="R781">
        <v>63</v>
      </c>
      <c r="S781">
        <v>135</v>
      </c>
      <c r="T781">
        <v>123</v>
      </c>
      <c r="U781">
        <v>52</v>
      </c>
      <c r="V781">
        <v>96</v>
      </c>
      <c r="W781">
        <v>5</v>
      </c>
      <c r="X781">
        <v>3</v>
      </c>
      <c r="Y781">
        <v>0</v>
      </c>
      <c r="Z781">
        <v>2</v>
      </c>
      <c r="AA781">
        <v>43</v>
      </c>
      <c r="AB781">
        <v>2</v>
      </c>
      <c r="AC781">
        <v>4</v>
      </c>
      <c r="AD781">
        <v>0</v>
      </c>
      <c r="AE781">
        <v>0</v>
      </c>
      <c r="AF781">
        <v>3</v>
      </c>
      <c r="AG781">
        <v>39</v>
      </c>
      <c r="AH781">
        <v>1</v>
      </c>
      <c r="AI781">
        <v>2056</v>
      </c>
      <c r="AJ781">
        <v>6</v>
      </c>
      <c r="AK781">
        <v>0</v>
      </c>
    </row>
    <row r="782" spans="1:37" x14ac:dyDescent="0.25">
      <c r="A782" t="s">
        <v>667</v>
      </c>
      <c r="B782" t="s">
        <v>1656</v>
      </c>
      <c r="C782" t="s">
        <v>667</v>
      </c>
      <c r="D782" t="s">
        <v>4372</v>
      </c>
      <c r="E782" t="s">
        <v>3783</v>
      </c>
      <c r="F782" t="s">
        <v>3784</v>
      </c>
      <c r="G782" t="s">
        <v>3785</v>
      </c>
      <c r="H782" t="s">
        <v>3786</v>
      </c>
      <c r="I782">
        <v>189614</v>
      </c>
      <c r="J782">
        <v>418616</v>
      </c>
      <c r="K782" t="s">
        <v>4373</v>
      </c>
      <c r="L782" t="s">
        <v>3788</v>
      </c>
      <c r="M782" t="s">
        <v>3786</v>
      </c>
      <c r="N782" t="s">
        <v>4374</v>
      </c>
      <c r="O782" t="s">
        <v>4375</v>
      </c>
      <c r="P782">
        <v>68</v>
      </c>
      <c r="Q782">
        <v>45</v>
      </c>
      <c r="R782">
        <v>42</v>
      </c>
      <c r="S782">
        <v>63</v>
      </c>
      <c r="T782">
        <v>44</v>
      </c>
      <c r="U782">
        <v>31</v>
      </c>
      <c r="V782">
        <v>48</v>
      </c>
      <c r="W782">
        <v>8</v>
      </c>
      <c r="X782">
        <v>1</v>
      </c>
      <c r="Y782">
        <v>0</v>
      </c>
      <c r="Z782">
        <v>4</v>
      </c>
      <c r="AA782">
        <v>8</v>
      </c>
      <c r="AB782">
        <v>2</v>
      </c>
      <c r="AC782">
        <v>1</v>
      </c>
      <c r="AD782">
        <v>3</v>
      </c>
      <c r="AE782">
        <v>0</v>
      </c>
      <c r="AF782">
        <v>1</v>
      </c>
      <c r="AG782">
        <v>18</v>
      </c>
      <c r="AH782">
        <v>0</v>
      </c>
      <c r="AI782">
        <v>1191</v>
      </c>
      <c r="AJ782">
        <v>1</v>
      </c>
      <c r="AK782">
        <v>0</v>
      </c>
    </row>
    <row r="783" spans="1:37" x14ac:dyDescent="0.25">
      <c r="A783" t="s">
        <v>667</v>
      </c>
      <c r="B783" t="s">
        <v>929</v>
      </c>
      <c r="C783" t="s">
        <v>712</v>
      </c>
      <c r="E783" t="s">
        <v>118</v>
      </c>
      <c r="F783" t="s">
        <v>119</v>
      </c>
      <c r="G783" t="s">
        <v>2562</v>
      </c>
      <c r="H783" t="s">
        <v>2563</v>
      </c>
      <c r="I783">
        <v>120670</v>
      </c>
      <c r="J783">
        <v>484693</v>
      </c>
      <c r="K783" t="s">
        <v>4376</v>
      </c>
      <c r="L783" t="s">
        <v>4377</v>
      </c>
      <c r="M783" t="s">
        <v>119</v>
      </c>
      <c r="N783">
        <v>224</v>
      </c>
      <c r="O783" t="s">
        <v>4378</v>
      </c>
      <c r="P783">
        <v>29</v>
      </c>
      <c r="Q783">
        <v>29</v>
      </c>
      <c r="R783">
        <v>88</v>
      </c>
      <c r="S783">
        <v>218</v>
      </c>
      <c r="T783">
        <v>250</v>
      </c>
      <c r="U783">
        <v>90</v>
      </c>
      <c r="V783">
        <v>20</v>
      </c>
      <c r="W783">
        <v>16</v>
      </c>
      <c r="X783">
        <v>6</v>
      </c>
      <c r="Y783">
        <v>0</v>
      </c>
      <c r="Z783">
        <v>6</v>
      </c>
      <c r="AA783">
        <v>5</v>
      </c>
      <c r="AB783">
        <v>3</v>
      </c>
      <c r="AC783">
        <v>1</v>
      </c>
      <c r="AD783">
        <v>1</v>
      </c>
      <c r="AE783">
        <v>0</v>
      </c>
      <c r="AF783">
        <v>1</v>
      </c>
      <c r="AG783">
        <v>39</v>
      </c>
      <c r="AH783">
        <v>0</v>
      </c>
      <c r="AI783">
        <v>0</v>
      </c>
      <c r="AJ783">
        <v>2</v>
      </c>
      <c r="AK783">
        <v>2</v>
      </c>
    </row>
    <row r="784" spans="1:37" x14ac:dyDescent="0.25">
      <c r="A784" t="s">
        <v>667</v>
      </c>
      <c r="B784" t="s">
        <v>945</v>
      </c>
      <c r="C784" t="s">
        <v>712</v>
      </c>
      <c r="E784" t="s">
        <v>438</v>
      </c>
      <c r="F784" t="s">
        <v>439</v>
      </c>
      <c r="G784" t="s">
        <v>4379</v>
      </c>
      <c r="H784" t="s">
        <v>2938</v>
      </c>
      <c r="I784">
        <v>160613</v>
      </c>
      <c r="J784">
        <v>382011</v>
      </c>
      <c r="K784" t="s">
        <v>4380</v>
      </c>
      <c r="L784" t="s">
        <v>4381</v>
      </c>
      <c r="M784" t="s">
        <v>4382</v>
      </c>
      <c r="N784">
        <v>43</v>
      </c>
      <c r="O784" t="s">
        <v>4383</v>
      </c>
      <c r="P784">
        <v>60</v>
      </c>
      <c r="Q784">
        <v>27</v>
      </c>
      <c r="R784">
        <v>71</v>
      </c>
      <c r="S784">
        <v>85</v>
      </c>
      <c r="T784">
        <v>134</v>
      </c>
      <c r="U784">
        <v>97</v>
      </c>
      <c r="V784">
        <v>60</v>
      </c>
      <c r="W784">
        <v>7</v>
      </c>
      <c r="X784">
        <v>2</v>
      </c>
      <c r="Y784">
        <v>0</v>
      </c>
      <c r="Z784">
        <v>12</v>
      </c>
      <c r="AA784">
        <v>28</v>
      </c>
      <c r="AB784">
        <v>1</v>
      </c>
      <c r="AC784">
        <v>2</v>
      </c>
      <c r="AD784">
        <v>1</v>
      </c>
      <c r="AE784">
        <v>0</v>
      </c>
      <c r="AF784">
        <v>2</v>
      </c>
      <c r="AG784">
        <v>22</v>
      </c>
      <c r="AH784">
        <v>0</v>
      </c>
      <c r="AI784">
        <v>900</v>
      </c>
      <c r="AJ784">
        <v>6</v>
      </c>
      <c r="AK784">
        <v>1</v>
      </c>
    </row>
    <row r="785" spans="1:37" x14ac:dyDescent="0.25">
      <c r="A785" t="s">
        <v>957</v>
      </c>
      <c r="C785" t="s">
        <v>1156</v>
      </c>
      <c r="E785" t="s">
        <v>464</v>
      </c>
      <c r="F785" t="s">
        <v>465</v>
      </c>
      <c r="G785" t="s">
        <v>4384</v>
      </c>
      <c r="H785" t="s">
        <v>4385</v>
      </c>
      <c r="I785">
        <v>162088</v>
      </c>
      <c r="J785">
        <v>390857</v>
      </c>
      <c r="K785" t="s">
        <v>4386</v>
      </c>
      <c r="L785" t="s">
        <v>4387</v>
      </c>
      <c r="M785" t="s">
        <v>4385</v>
      </c>
      <c r="N785">
        <v>2</v>
      </c>
      <c r="O785" t="s">
        <v>4388</v>
      </c>
      <c r="P785">
        <v>113</v>
      </c>
      <c r="Q785">
        <v>58</v>
      </c>
      <c r="R785">
        <v>31</v>
      </c>
      <c r="S785">
        <v>93</v>
      </c>
      <c r="T785">
        <v>93</v>
      </c>
      <c r="U785">
        <v>29</v>
      </c>
      <c r="V785">
        <v>33</v>
      </c>
      <c r="W785">
        <v>7</v>
      </c>
      <c r="X785">
        <v>5</v>
      </c>
      <c r="Y785">
        <v>0</v>
      </c>
      <c r="Z785">
        <v>3</v>
      </c>
      <c r="AA785">
        <v>71</v>
      </c>
      <c r="AB785">
        <v>0</v>
      </c>
      <c r="AC785">
        <v>0</v>
      </c>
      <c r="AD785">
        <v>0</v>
      </c>
      <c r="AE785">
        <v>0</v>
      </c>
      <c r="AF785">
        <v>1</v>
      </c>
      <c r="AG785">
        <v>15</v>
      </c>
      <c r="AH785">
        <v>2</v>
      </c>
      <c r="AI785">
        <v>1240</v>
      </c>
      <c r="AJ785">
        <v>2</v>
      </c>
      <c r="AK785">
        <v>1</v>
      </c>
    </row>
    <row r="786" spans="1:37" x14ac:dyDescent="0.25">
      <c r="A786" t="s">
        <v>667</v>
      </c>
      <c r="B786" t="s">
        <v>929</v>
      </c>
      <c r="C786" t="s">
        <v>712</v>
      </c>
      <c r="E786" t="s">
        <v>100</v>
      </c>
      <c r="F786" t="s">
        <v>101</v>
      </c>
      <c r="G786" t="s">
        <v>2264</v>
      </c>
      <c r="H786" t="s">
        <v>2265</v>
      </c>
      <c r="I786">
        <v>259317</v>
      </c>
      <c r="J786">
        <v>472508</v>
      </c>
      <c r="K786" t="s">
        <v>4389</v>
      </c>
      <c r="L786" t="s">
        <v>4390</v>
      </c>
      <c r="M786" t="s">
        <v>1972</v>
      </c>
      <c r="N786">
        <v>505</v>
      </c>
      <c r="O786" t="s">
        <v>4391</v>
      </c>
      <c r="P786">
        <v>142</v>
      </c>
      <c r="Q786">
        <v>49</v>
      </c>
      <c r="R786">
        <v>57</v>
      </c>
      <c r="S786">
        <v>170</v>
      </c>
      <c r="T786">
        <v>135</v>
      </c>
      <c r="U786">
        <v>46</v>
      </c>
      <c r="V786">
        <v>47</v>
      </c>
      <c r="W786">
        <v>32</v>
      </c>
      <c r="X786">
        <v>6</v>
      </c>
      <c r="Y786">
        <v>0</v>
      </c>
      <c r="Z786">
        <v>9</v>
      </c>
      <c r="AA786">
        <v>17</v>
      </c>
      <c r="AB786">
        <v>0</v>
      </c>
      <c r="AC786">
        <v>0</v>
      </c>
      <c r="AD786">
        <v>2</v>
      </c>
      <c r="AE786">
        <v>0</v>
      </c>
      <c r="AF786">
        <v>0</v>
      </c>
      <c r="AG786">
        <v>26</v>
      </c>
      <c r="AH786">
        <v>1</v>
      </c>
      <c r="AI786">
        <v>0</v>
      </c>
      <c r="AJ786">
        <v>1</v>
      </c>
      <c r="AK786">
        <v>0</v>
      </c>
    </row>
    <row r="787" spans="1:37" x14ac:dyDescent="0.25">
      <c r="A787" t="s">
        <v>667</v>
      </c>
      <c r="B787" t="s">
        <v>951</v>
      </c>
      <c r="C787" t="s">
        <v>700</v>
      </c>
      <c r="E787" t="s">
        <v>118</v>
      </c>
      <c r="F787" t="s">
        <v>119</v>
      </c>
      <c r="G787" t="s">
        <v>4392</v>
      </c>
      <c r="H787" t="s">
        <v>4393</v>
      </c>
      <c r="I787">
        <v>122537</v>
      </c>
      <c r="J787">
        <v>486334</v>
      </c>
      <c r="K787" t="s">
        <v>4394</v>
      </c>
      <c r="L787" t="s">
        <v>4395</v>
      </c>
      <c r="M787" t="s">
        <v>119</v>
      </c>
      <c r="N787">
        <v>38</v>
      </c>
      <c r="O787" t="s">
        <v>4396</v>
      </c>
      <c r="P787">
        <v>14</v>
      </c>
      <c r="Q787">
        <v>49</v>
      </c>
      <c r="R787">
        <v>125</v>
      </c>
      <c r="S787">
        <v>71</v>
      </c>
      <c r="T787">
        <v>275</v>
      </c>
      <c r="U787">
        <v>189</v>
      </c>
      <c r="V787">
        <v>90</v>
      </c>
      <c r="W787">
        <v>6</v>
      </c>
      <c r="X787">
        <v>2</v>
      </c>
      <c r="Y787">
        <v>0</v>
      </c>
      <c r="Z787">
        <v>15</v>
      </c>
      <c r="AA787">
        <v>3</v>
      </c>
      <c r="AB787">
        <v>7</v>
      </c>
      <c r="AC787">
        <v>0</v>
      </c>
      <c r="AD787">
        <v>3</v>
      </c>
      <c r="AE787">
        <v>0</v>
      </c>
      <c r="AF787">
        <v>0</v>
      </c>
      <c r="AG787">
        <v>57</v>
      </c>
      <c r="AH787">
        <v>0</v>
      </c>
      <c r="AI787">
        <v>909</v>
      </c>
      <c r="AJ787">
        <v>1</v>
      </c>
      <c r="AK787">
        <v>4</v>
      </c>
    </row>
    <row r="788" spans="1:37" x14ac:dyDescent="0.25">
      <c r="A788" t="s">
        <v>667</v>
      </c>
      <c r="B788" t="s">
        <v>945</v>
      </c>
      <c r="C788" t="s">
        <v>712</v>
      </c>
      <c r="E788" t="s">
        <v>142</v>
      </c>
      <c r="F788" t="s">
        <v>143</v>
      </c>
      <c r="G788" t="s">
        <v>4237</v>
      </c>
      <c r="H788" t="s">
        <v>4238</v>
      </c>
      <c r="I788">
        <v>149471</v>
      </c>
      <c r="J788">
        <v>411134</v>
      </c>
      <c r="K788" t="s">
        <v>4397</v>
      </c>
      <c r="L788" t="s">
        <v>4398</v>
      </c>
      <c r="M788" t="s">
        <v>3453</v>
      </c>
      <c r="N788">
        <v>72</v>
      </c>
      <c r="O788" t="s">
        <v>4399</v>
      </c>
      <c r="P788">
        <v>83</v>
      </c>
      <c r="Q788">
        <v>24</v>
      </c>
      <c r="R788">
        <v>81</v>
      </c>
      <c r="S788">
        <v>115</v>
      </c>
      <c r="T788">
        <v>192</v>
      </c>
      <c r="U788">
        <v>135</v>
      </c>
      <c r="V788">
        <v>67</v>
      </c>
      <c r="W788">
        <v>15</v>
      </c>
      <c r="X788">
        <v>8</v>
      </c>
      <c r="Y788">
        <v>0</v>
      </c>
      <c r="Z788">
        <v>18</v>
      </c>
      <c r="AA788">
        <v>17</v>
      </c>
      <c r="AB788">
        <v>11</v>
      </c>
      <c r="AC788">
        <v>2</v>
      </c>
      <c r="AD788">
        <v>8</v>
      </c>
      <c r="AE788">
        <v>2</v>
      </c>
      <c r="AF788">
        <v>0</v>
      </c>
      <c r="AG788">
        <v>46</v>
      </c>
      <c r="AH788">
        <v>1</v>
      </c>
      <c r="AI788">
        <v>825</v>
      </c>
      <c r="AJ788">
        <v>8</v>
      </c>
      <c r="AK788">
        <v>4</v>
      </c>
    </row>
    <row r="789" spans="1:37" x14ac:dyDescent="0.25">
      <c r="A789" t="s">
        <v>667</v>
      </c>
      <c r="B789" t="s">
        <v>951</v>
      </c>
      <c r="C789" t="s">
        <v>712</v>
      </c>
      <c r="E789" t="s">
        <v>346</v>
      </c>
      <c r="F789" t="s">
        <v>347</v>
      </c>
      <c r="G789" t="s">
        <v>4400</v>
      </c>
      <c r="H789" t="s">
        <v>4401</v>
      </c>
      <c r="I789">
        <v>99125</v>
      </c>
      <c r="J789">
        <v>440395</v>
      </c>
      <c r="K789" t="s">
        <v>4402</v>
      </c>
      <c r="L789" t="s">
        <v>4403</v>
      </c>
      <c r="M789" t="s">
        <v>347</v>
      </c>
      <c r="N789">
        <v>21</v>
      </c>
      <c r="O789" t="s">
        <v>4404</v>
      </c>
      <c r="P789">
        <v>25</v>
      </c>
      <c r="Q789">
        <v>98</v>
      </c>
      <c r="R789">
        <v>37</v>
      </c>
      <c r="S789">
        <v>40</v>
      </c>
      <c r="T789">
        <v>70</v>
      </c>
      <c r="U789">
        <v>25</v>
      </c>
      <c r="V789">
        <v>46</v>
      </c>
      <c r="W789">
        <v>14</v>
      </c>
      <c r="X789">
        <v>5</v>
      </c>
      <c r="Y789">
        <v>0</v>
      </c>
      <c r="Z789">
        <v>2</v>
      </c>
      <c r="AA789">
        <v>19</v>
      </c>
      <c r="AB789">
        <v>0</v>
      </c>
      <c r="AC789">
        <v>0</v>
      </c>
      <c r="AD789">
        <v>0</v>
      </c>
      <c r="AE789">
        <v>2</v>
      </c>
      <c r="AF789">
        <v>0</v>
      </c>
      <c r="AG789">
        <v>31</v>
      </c>
      <c r="AH789">
        <v>0</v>
      </c>
      <c r="AI789">
        <v>421</v>
      </c>
      <c r="AJ789">
        <v>7</v>
      </c>
    </row>
    <row r="790" spans="1:37" x14ac:dyDescent="0.25">
      <c r="A790" t="s">
        <v>667</v>
      </c>
      <c r="B790" t="s">
        <v>1555</v>
      </c>
      <c r="C790" t="s">
        <v>712</v>
      </c>
      <c r="E790" t="s">
        <v>66</v>
      </c>
      <c r="F790" t="s">
        <v>67</v>
      </c>
      <c r="G790" t="s">
        <v>4221</v>
      </c>
      <c r="H790" t="s">
        <v>4222</v>
      </c>
      <c r="I790">
        <v>94157</v>
      </c>
      <c r="J790">
        <v>438434</v>
      </c>
      <c r="K790" t="s">
        <v>4405</v>
      </c>
      <c r="L790" t="s">
        <v>4224</v>
      </c>
      <c r="M790" t="s">
        <v>67</v>
      </c>
      <c r="N790">
        <v>70</v>
      </c>
      <c r="O790" t="s">
        <v>4406</v>
      </c>
      <c r="P790">
        <v>22</v>
      </c>
      <c r="Q790">
        <v>56</v>
      </c>
      <c r="R790">
        <v>65</v>
      </c>
      <c r="S790">
        <v>52</v>
      </c>
      <c r="T790">
        <v>91</v>
      </c>
      <c r="U790">
        <v>43</v>
      </c>
      <c r="V790">
        <v>46</v>
      </c>
      <c r="W790">
        <v>15</v>
      </c>
      <c r="X790">
        <v>3</v>
      </c>
      <c r="Y790">
        <v>0</v>
      </c>
      <c r="Z790">
        <v>11</v>
      </c>
      <c r="AA790">
        <v>6</v>
      </c>
      <c r="AB790">
        <v>0</v>
      </c>
      <c r="AC790">
        <v>0</v>
      </c>
      <c r="AD790">
        <v>3</v>
      </c>
      <c r="AE790">
        <v>1</v>
      </c>
      <c r="AF790">
        <v>1</v>
      </c>
      <c r="AG790">
        <v>30</v>
      </c>
      <c r="AH790">
        <v>1</v>
      </c>
      <c r="AI790">
        <v>450</v>
      </c>
      <c r="AJ790">
        <v>2</v>
      </c>
      <c r="AK790">
        <v>2</v>
      </c>
    </row>
    <row r="791" spans="1:37" x14ac:dyDescent="0.25">
      <c r="A791" t="s">
        <v>957</v>
      </c>
      <c r="C791" t="s">
        <v>1156</v>
      </c>
      <c r="E791" t="s">
        <v>178</v>
      </c>
      <c r="F791" t="s">
        <v>179</v>
      </c>
      <c r="G791" t="s">
        <v>4407</v>
      </c>
      <c r="H791" t="s">
        <v>4408</v>
      </c>
      <c r="I791">
        <v>148287</v>
      </c>
      <c r="J791">
        <v>599393</v>
      </c>
      <c r="K791" t="s">
        <v>4409</v>
      </c>
      <c r="L791" t="s">
        <v>4410</v>
      </c>
      <c r="M791" t="s">
        <v>4411</v>
      </c>
      <c r="N791">
        <v>3</v>
      </c>
      <c r="O791" t="s">
        <v>4412</v>
      </c>
      <c r="P791">
        <v>75</v>
      </c>
      <c r="Q791">
        <v>51</v>
      </c>
      <c r="R791">
        <v>100</v>
      </c>
      <c r="S791">
        <v>97</v>
      </c>
      <c r="T791">
        <v>77</v>
      </c>
      <c r="U791">
        <v>67</v>
      </c>
      <c r="V791">
        <v>51</v>
      </c>
      <c r="W791">
        <v>6</v>
      </c>
      <c r="X791">
        <v>7</v>
      </c>
      <c r="Y791">
        <v>0</v>
      </c>
      <c r="Z791">
        <v>5</v>
      </c>
      <c r="AA791">
        <v>26</v>
      </c>
      <c r="AB791">
        <v>2</v>
      </c>
      <c r="AC791">
        <v>3</v>
      </c>
      <c r="AD791">
        <v>0</v>
      </c>
      <c r="AE791">
        <v>0</v>
      </c>
      <c r="AF791">
        <v>3</v>
      </c>
      <c r="AG791">
        <v>42</v>
      </c>
      <c r="AH791">
        <v>0</v>
      </c>
      <c r="AI791">
        <v>1134</v>
      </c>
      <c r="AJ791">
        <v>0</v>
      </c>
      <c r="AK791">
        <v>3</v>
      </c>
    </row>
    <row r="792" spans="1:37" x14ac:dyDescent="0.25">
      <c r="A792" t="s">
        <v>667</v>
      </c>
      <c r="B792" t="s">
        <v>951</v>
      </c>
      <c r="C792" t="s">
        <v>712</v>
      </c>
      <c r="E792" t="s">
        <v>26</v>
      </c>
      <c r="F792" t="s">
        <v>27</v>
      </c>
      <c r="G792" t="s">
        <v>4413</v>
      </c>
      <c r="H792" t="s">
        <v>4414</v>
      </c>
      <c r="I792">
        <v>79020</v>
      </c>
      <c r="J792">
        <v>454341</v>
      </c>
      <c r="K792" t="s">
        <v>4415</v>
      </c>
      <c r="L792" t="s">
        <v>4416</v>
      </c>
      <c r="M792" t="s">
        <v>710</v>
      </c>
      <c r="N792">
        <v>325</v>
      </c>
      <c r="O792" t="s">
        <v>4417</v>
      </c>
      <c r="P792">
        <v>24</v>
      </c>
      <c r="Q792">
        <v>72</v>
      </c>
      <c r="R792">
        <v>79</v>
      </c>
      <c r="S792">
        <v>27</v>
      </c>
      <c r="T792">
        <v>96</v>
      </c>
      <c r="U792">
        <v>76</v>
      </c>
      <c r="V792">
        <v>45</v>
      </c>
      <c r="W792">
        <v>15</v>
      </c>
      <c r="X792">
        <v>2</v>
      </c>
      <c r="Y792">
        <v>0</v>
      </c>
      <c r="Z792">
        <v>8</v>
      </c>
      <c r="AA792">
        <v>12</v>
      </c>
      <c r="AB792">
        <v>1</v>
      </c>
      <c r="AC792">
        <v>0</v>
      </c>
      <c r="AD792">
        <v>1</v>
      </c>
      <c r="AE792">
        <v>0</v>
      </c>
      <c r="AF792">
        <v>3</v>
      </c>
      <c r="AG792">
        <v>32</v>
      </c>
      <c r="AH792">
        <v>1</v>
      </c>
      <c r="AI792">
        <v>498</v>
      </c>
      <c r="AJ792">
        <v>0</v>
      </c>
      <c r="AK792">
        <v>4</v>
      </c>
    </row>
    <row r="793" spans="1:37" x14ac:dyDescent="0.25">
      <c r="A793" t="s">
        <v>957</v>
      </c>
      <c r="C793" t="s">
        <v>1156</v>
      </c>
      <c r="E793" t="s">
        <v>512</v>
      </c>
      <c r="F793" t="s">
        <v>513</v>
      </c>
      <c r="G793" t="s">
        <v>4418</v>
      </c>
      <c r="H793" t="s">
        <v>4419</v>
      </c>
      <c r="I793">
        <v>193703</v>
      </c>
      <c r="J793">
        <v>357730</v>
      </c>
      <c r="K793" t="s">
        <v>4420</v>
      </c>
      <c r="L793" t="s">
        <v>4421</v>
      </c>
      <c r="M793" t="s">
        <v>4419</v>
      </c>
      <c r="N793">
        <v>4451</v>
      </c>
      <c r="O793" t="s">
        <v>4422</v>
      </c>
      <c r="P793">
        <v>114</v>
      </c>
      <c r="Q793">
        <v>89</v>
      </c>
      <c r="R793">
        <v>49</v>
      </c>
      <c r="S793">
        <v>91</v>
      </c>
      <c r="T793">
        <v>92</v>
      </c>
      <c r="U793">
        <v>22</v>
      </c>
      <c r="V793">
        <v>69</v>
      </c>
      <c r="W793">
        <v>9</v>
      </c>
      <c r="X793">
        <v>5</v>
      </c>
      <c r="Y793">
        <v>0</v>
      </c>
      <c r="Z793">
        <v>1</v>
      </c>
      <c r="AA793">
        <v>29</v>
      </c>
      <c r="AB793">
        <v>1</v>
      </c>
      <c r="AC793">
        <v>0</v>
      </c>
      <c r="AD793">
        <v>1</v>
      </c>
      <c r="AE793">
        <v>0</v>
      </c>
      <c r="AF793">
        <v>0</v>
      </c>
      <c r="AG793">
        <v>23</v>
      </c>
      <c r="AH793">
        <v>0</v>
      </c>
      <c r="AI793">
        <v>1519</v>
      </c>
      <c r="AJ793">
        <v>6</v>
      </c>
      <c r="AK793">
        <v>1</v>
      </c>
    </row>
    <row r="794" spans="1:37" x14ac:dyDescent="0.25">
      <c r="A794" t="s">
        <v>667</v>
      </c>
      <c r="B794" t="s">
        <v>929</v>
      </c>
      <c r="C794" t="s">
        <v>700</v>
      </c>
      <c r="E794" t="s">
        <v>112</v>
      </c>
      <c r="F794" t="s">
        <v>113</v>
      </c>
      <c r="G794" t="s">
        <v>3402</v>
      </c>
      <c r="H794" t="s">
        <v>3403</v>
      </c>
      <c r="I794">
        <v>134485</v>
      </c>
      <c r="J794">
        <v>458403</v>
      </c>
      <c r="K794" t="s">
        <v>4420</v>
      </c>
      <c r="L794" t="s">
        <v>4423</v>
      </c>
      <c r="M794" t="s">
        <v>113</v>
      </c>
      <c r="N794">
        <v>35</v>
      </c>
      <c r="O794" t="s">
        <v>4424</v>
      </c>
      <c r="P794">
        <v>36</v>
      </c>
      <c r="Q794">
        <v>65</v>
      </c>
      <c r="R794">
        <v>113</v>
      </c>
      <c r="S794">
        <v>27</v>
      </c>
      <c r="T794">
        <v>132</v>
      </c>
      <c r="U794">
        <v>111</v>
      </c>
      <c r="V794">
        <v>73</v>
      </c>
      <c r="W794">
        <v>34</v>
      </c>
      <c r="X794">
        <v>5</v>
      </c>
      <c r="Y794">
        <v>0</v>
      </c>
      <c r="Z794">
        <v>7</v>
      </c>
      <c r="AA794">
        <v>5</v>
      </c>
      <c r="AB794">
        <v>4</v>
      </c>
      <c r="AC794">
        <v>2</v>
      </c>
      <c r="AD794">
        <v>0</v>
      </c>
      <c r="AE794">
        <v>1</v>
      </c>
      <c r="AF794">
        <v>3</v>
      </c>
      <c r="AG794">
        <v>33</v>
      </c>
      <c r="AH794">
        <v>0</v>
      </c>
      <c r="AI794">
        <v>0</v>
      </c>
      <c r="AJ794">
        <v>4</v>
      </c>
      <c r="AK794">
        <v>1</v>
      </c>
    </row>
    <row r="795" spans="1:37" x14ac:dyDescent="0.25">
      <c r="A795" t="s">
        <v>667</v>
      </c>
      <c r="B795" t="s">
        <v>951</v>
      </c>
      <c r="C795" t="s">
        <v>700</v>
      </c>
      <c r="E795" t="s">
        <v>350</v>
      </c>
      <c r="F795" t="s">
        <v>351</v>
      </c>
      <c r="G795" t="s">
        <v>4425</v>
      </c>
      <c r="H795" t="s">
        <v>4426</v>
      </c>
      <c r="I795">
        <v>106370</v>
      </c>
      <c r="J795">
        <v>424268</v>
      </c>
      <c r="K795" t="s">
        <v>4427</v>
      </c>
      <c r="L795" t="s">
        <v>4428</v>
      </c>
      <c r="M795" t="s">
        <v>351</v>
      </c>
      <c r="N795">
        <v>1</v>
      </c>
      <c r="O795" t="s">
        <v>4429</v>
      </c>
      <c r="P795">
        <v>49</v>
      </c>
      <c r="Q795">
        <v>61</v>
      </c>
      <c r="R795">
        <v>41</v>
      </c>
      <c r="S795">
        <v>22</v>
      </c>
      <c r="T795">
        <v>69</v>
      </c>
      <c r="U795">
        <v>50</v>
      </c>
      <c r="V795">
        <v>68</v>
      </c>
      <c r="W795">
        <v>74</v>
      </c>
      <c r="X795">
        <v>0</v>
      </c>
      <c r="Y795">
        <v>0</v>
      </c>
      <c r="Z795">
        <v>5</v>
      </c>
      <c r="AA795">
        <v>14</v>
      </c>
      <c r="AB795">
        <v>2</v>
      </c>
      <c r="AC795">
        <v>1</v>
      </c>
      <c r="AD795">
        <v>1</v>
      </c>
      <c r="AE795">
        <v>2</v>
      </c>
      <c r="AF795">
        <v>2</v>
      </c>
      <c r="AG795">
        <v>35</v>
      </c>
      <c r="AH795">
        <v>3</v>
      </c>
      <c r="AI795">
        <v>502</v>
      </c>
      <c r="AJ795">
        <v>1</v>
      </c>
      <c r="AK795">
        <v>2</v>
      </c>
    </row>
    <row r="796" spans="1:37" x14ac:dyDescent="0.25">
      <c r="A796" t="s">
        <v>957</v>
      </c>
      <c r="C796" t="s">
        <v>1156</v>
      </c>
      <c r="E796" t="s">
        <v>298</v>
      </c>
      <c r="F796" t="s">
        <v>299</v>
      </c>
      <c r="G796" t="s">
        <v>4430</v>
      </c>
      <c r="H796" t="s">
        <v>4431</v>
      </c>
      <c r="I796">
        <v>110665</v>
      </c>
      <c r="J796">
        <v>508722</v>
      </c>
      <c r="K796" t="s">
        <v>4432</v>
      </c>
      <c r="L796" t="s">
        <v>4433</v>
      </c>
      <c r="M796" t="s">
        <v>4434</v>
      </c>
      <c r="N796">
        <v>15</v>
      </c>
      <c r="O796" t="s">
        <v>4435</v>
      </c>
      <c r="P796">
        <v>98</v>
      </c>
      <c r="Q796">
        <v>76</v>
      </c>
      <c r="R796">
        <v>77</v>
      </c>
      <c r="S796">
        <v>108</v>
      </c>
      <c r="T796">
        <v>93</v>
      </c>
      <c r="U796">
        <v>37</v>
      </c>
      <c r="V796">
        <v>38</v>
      </c>
      <c r="W796">
        <v>6</v>
      </c>
      <c r="X796">
        <v>4</v>
      </c>
      <c r="Y796">
        <v>0</v>
      </c>
      <c r="Z796">
        <v>4</v>
      </c>
      <c r="AA796">
        <v>30</v>
      </c>
      <c r="AB796">
        <v>1</v>
      </c>
      <c r="AC796">
        <v>4</v>
      </c>
      <c r="AD796">
        <v>1</v>
      </c>
      <c r="AE796">
        <v>0</v>
      </c>
      <c r="AF796">
        <v>0</v>
      </c>
      <c r="AG796">
        <v>41</v>
      </c>
      <c r="AH796">
        <v>0</v>
      </c>
      <c r="AI796">
        <v>1859</v>
      </c>
      <c r="AJ796">
        <v>1</v>
      </c>
      <c r="AK796">
        <v>0</v>
      </c>
    </row>
    <row r="797" spans="1:37" x14ac:dyDescent="0.25">
      <c r="A797" t="s">
        <v>667</v>
      </c>
      <c r="B797" t="s">
        <v>951</v>
      </c>
      <c r="C797" t="s">
        <v>712</v>
      </c>
      <c r="E797" t="s">
        <v>118</v>
      </c>
      <c r="F797" t="s">
        <v>119</v>
      </c>
      <c r="G797" t="s">
        <v>3952</v>
      </c>
      <c r="H797" t="s">
        <v>3953</v>
      </c>
      <c r="I797">
        <v>120958</v>
      </c>
      <c r="J797">
        <v>482071</v>
      </c>
      <c r="K797" t="s">
        <v>4432</v>
      </c>
      <c r="L797" t="s">
        <v>4436</v>
      </c>
      <c r="M797" t="s">
        <v>119</v>
      </c>
      <c r="N797">
        <v>92</v>
      </c>
      <c r="O797" t="s">
        <v>4437</v>
      </c>
      <c r="P797">
        <v>52</v>
      </c>
      <c r="Q797">
        <v>68</v>
      </c>
      <c r="R797">
        <v>72</v>
      </c>
      <c r="S797">
        <v>139</v>
      </c>
      <c r="T797">
        <v>139</v>
      </c>
      <c r="U797">
        <v>53</v>
      </c>
      <c r="V797">
        <v>52</v>
      </c>
      <c r="W797">
        <v>20</v>
      </c>
      <c r="X797">
        <v>8</v>
      </c>
      <c r="Y797">
        <v>0</v>
      </c>
      <c r="Z797">
        <v>6</v>
      </c>
      <c r="AA797">
        <v>19</v>
      </c>
      <c r="AB797">
        <v>2</v>
      </c>
      <c r="AC797">
        <v>0</v>
      </c>
      <c r="AD797">
        <v>0</v>
      </c>
      <c r="AE797">
        <v>0</v>
      </c>
      <c r="AF797">
        <v>0</v>
      </c>
      <c r="AG797">
        <v>38</v>
      </c>
      <c r="AH797">
        <v>1</v>
      </c>
      <c r="AI797">
        <v>679</v>
      </c>
      <c r="AJ797">
        <v>2</v>
      </c>
      <c r="AK797">
        <v>8</v>
      </c>
    </row>
    <row r="798" spans="1:37" x14ac:dyDescent="0.25">
      <c r="A798" t="s">
        <v>667</v>
      </c>
      <c r="B798" t="s">
        <v>1167</v>
      </c>
      <c r="C798" t="s">
        <v>666</v>
      </c>
      <c r="D798" t="s">
        <v>2368</v>
      </c>
      <c r="E798" t="s">
        <v>500</v>
      </c>
      <c r="F798" t="s">
        <v>501</v>
      </c>
      <c r="G798" t="s">
        <v>3926</v>
      </c>
      <c r="H798" t="s">
        <v>3927</v>
      </c>
      <c r="I798">
        <v>206328</v>
      </c>
      <c r="J798">
        <v>371680</v>
      </c>
      <c r="K798" t="s">
        <v>4438</v>
      </c>
      <c r="L798" t="s">
        <v>3929</v>
      </c>
      <c r="M798" t="s">
        <v>4439</v>
      </c>
      <c r="N798">
        <v>105</v>
      </c>
      <c r="O798" t="s">
        <v>3931</v>
      </c>
      <c r="P798">
        <v>147</v>
      </c>
      <c r="Q798">
        <v>124</v>
      </c>
      <c r="R798">
        <v>54</v>
      </c>
      <c r="S798">
        <v>80</v>
      </c>
      <c r="T798">
        <v>86</v>
      </c>
      <c r="U798">
        <v>24</v>
      </c>
      <c r="V798">
        <v>56</v>
      </c>
      <c r="W798">
        <v>6</v>
      </c>
      <c r="X798">
        <v>1</v>
      </c>
      <c r="Y798">
        <v>0</v>
      </c>
      <c r="Z798">
        <v>4</v>
      </c>
      <c r="AA798">
        <v>45</v>
      </c>
      <c r="AB798">
        <v>1</v>
      </c>
      <c r="AC798">
        <v>0</v>
      </c>
      <c r="AD798">
        <v>1</v>
      </c>
      <c r="AE798">
        <v>2</v>
      </c>
      <c r="AF798">
        <v>0</v>
      </c>
      <c r="AG798">
        <v>26</v>
      </c>
      <c r="AH798">
        <v>1</v>
      </c>
      <c r="AI798">
        <v>0</v>
      </c>
      <c r="AJ798">
        <v>8</v>
      </c>
      <c r="AK798">
        <v>4</v>
      </c>
    </row>
    <row r="799" spans="1:37" x14ac:dyDescent="0.25">
      <c r="A799" t="s">
        <v>667</v>
      </c>
      <c r="B799" t="s">
        <v>929</v>
      </c>
      <c r="C799" t="s">
        <v>712</v>
      </c>
      <c r="E799" t="s">
        <v>362</v>
      </c>
      <c r="F799" t="s">
        <v>363</v>
      </c>
      <c r="G799" t="s">
        <v>4440</v>
      </c>
      <c r="H799" t="s">
        <v>4441</v>
      </c>
      <c r="I799">
        <v>97244</v>
      </c>
      <c r="J799">
        <v>464598</v>
      </c>
      <c r="K799" t="s">
        <v>4442</v>
      </c>
      <c r="L799" t="s">
        <v>4443</v>
      </c>
      <c r="M799" t="s">
        <v>363</v>
      </c>
      <c r="N799">
        <v>11</v>
      </c>
      <c r="O799" t="s">
        <v>4444</v>
      </c>
      <c r="P799">
        <v>76</v>
      </c>
      <c r="Q799">
        <v>110</v>
      </c>
      <c r="R799">
        <v>48</v>
      </c>
      <c r="S799">
        <v>143</v>
      </c>
      <c r="T799">
        <v>177</v>
      </c>
      <c r="U799">
        <v>49</v>
      </c>
      <c r="V799">
        <v>42</v>
      </c>
      <c r="W799">
        <v>22</v>
      </c>
      <c r="X799">
        <v>7</v>
      </c>
      <c r="Y799">
        <v>0</v>
      </c>
      <c r="Z799">
        <v>4</v>
      </c>
      <c r="AA799">
        <v>16</v>
      </c>
      <c r="AB799">
        <v>2</v>
      </c>
      <c r="AC799">
        <v>1</v>
      </c>
      <c r="AD799">
        <v>3</v>
      </c>
      <c r="AE799">
        <v>0</v>
      </c>
      <c r="AF799">
        <v>1</v>
      </c>
      <c r="AG799">
        <v>26</v>
      </c>
      <c r="AH799">
        <v>0</v>
      </c>
      <c r="AI799">
        <v>0</v>
      </c>
      <c r="AJ799">
        <v>3</v>
      </c>
      <c r="AK799">
        <v>0</v>
      </c>
    </row>
    <row r="800" spans="1:37" x14ac:dyDescent="0.25">
      <c r="A800" t="s">
        <v>667</v>
      </c>
      <c r="B800" t="s">
        <v>951</v>
      </c>
      <c r="C800" t="s">
        <v>712</v>
      </c>
      <c r="E800" t="s">
        <v>406</v>
      </c>
      <c r="F800" t="s">
        <v>407</v>
      </c>
      <c r="G800" t="s">
        <v>4445</v>
      </c>
      <c r="H800" t="s">
        <v>4446</v>
      </c>
      <c r="I800">
        <v>92512</v>
      </c>
      <c r="J800">
        <v>450324</v>
      </c>
      <c r="K800" t="s">
        <v>4447</v>
      </c>
      <c r="L800" t="s">
        <v>4448</v>
      </c>
      <c r="M800" t="s">
        <v>407</v>
      </c>
      <c r="N800">
        <v>63</v>
      </c>
      <c r="O800" t="s">
        <v>4449</v>
      </c>
      <c r="P800">
        <v>69</v>
      </c>
      <c r="Q800">
        <v>100</v>
      </c>
      <c r="R800">
        <v>52</v>
      </c>
      <c r="S800">
        <v>100</v>
      </c>
      <c r="T800">
        <v>137</v>
      </c>
      <c r="U800">
        <v>35</v>
      </c>
      <c r="V800">
        <v>44</v>
      </c>
      <c r="W800">
        <v>33</v>
      </c>
      <c r="X800">
        <v>3</v>
      </c>
      <c r="Y800">
        <v>0</v>
      </c>
      <c r="Z800">
        <v>10</v>
      </c>
      <c r="AA800">
        <v>26</v>
      </c>
      <c r="AB800">
        <v>0</v>
      </c>
      <c r="AC800">
        <v>2</v>
      </c>
      <c r="AD800">
        <v>1</v>
      </c>
      <c r="AE800">
        <v>1</v>
      </c>
      <c r="AF800">
        <v>0</v>
      </c>
      <c r="AG800">
        <v>37</v>
      </c>
      <c r="AH800">
        <v>1</v>
      </c>
      <c r="AI800">
        <v>653</v>
      </c>
      <c r="AJ800">
        <v>2</v>
      </c>
      <c r="AK800">
        <v>0</v>
      </c>
    </row>
    <row r="801" spans="1:37" x14ac:dyDescent="0.25">
      <c r="A801" t="s">
        <v>957</v>
      </c>
      <c r="C801" t="s">
        <v>1156</v>
      </c>
      <c r="E801" t="s">
        <v>568</v>
      </c>
      <c r="F801" t="s">
        <v>569</v>
      </c>
      <c r="G801" t="s">
        <v>2338</v>
      </c>
      <c r="H801" t="s">
        <v>2339</v>
      </c>
      <c r="I801">
        <v>103174</v>
      </c>
      <c r="J801">
        <v>469062</v>
      </c>
      <c r="K801" t="s">
        <v>4450</v>
      </c>
      <c r="L801" t="s">
        <v>4451</v>
      </c>
      <c r="M801" t="s">
        <v>4452</v>
      </c>
      <c r="N801">
        <v>8</v>
      </c>
      <c r="O801" t="s">
        <v>4453</v>
      </c>
      <c r="P801">
        <v>172</v>
      </c>
      <c r="Q801">
        <v>106</v>
      </c>
      <c r="R801">
        <v>43</v>
      </c>
      <c r="S801">
        <v>118</v>
      </c>
      <c r="T801">
        <v>109</v>
      </c>
      <c r="U801">
        <v>53</v>
      </c>
      <c r="V801">
        <v>46</v>
      </c>
      <c r="W801">
        <v>6</v>
      </c>
      <c r="X801">
        <v>3</v>
      </c>
      <c r="Y801">
        <v>0</v>
      </c>
      <c r="Z801">
        <v>4</v>
      </c>
      <c r="AA801">
        <v>32</v>
      </c>
      <c r="AB801">
        <v>2</v>
      </c>
      <c r="AC801">
        <v>2</v>
      </c>
      <c r="AD801">
        <v>1</v>
      </c>
      <c r="AE801">
        <v>0</v>
      </c>
      <c r="AF801">
        <v>2</v>
      </c>
      <c r="AG801">
        <v>30</v>
      </c>
      <c r="AH801">
        <v>0</v>
      </c>
      <c r="AI801">
        <v>1928</v>
      </c>
      <c r="AK801">
        <v>2</v>
      </c>
    </row>
    <row r="802" spans="1:37" x14ac:dyDescent="0.25">
      <c r="A802" t="s">
        <v>667</v>
      </c>
      <c r="B802" t="s">
        <v>951</v>
      </c>
      <c r="C802" t="s">
        <v>700</v>
      </c>
      <c r="E802" t="s">
        <v>200</v>
      </c>
      <c r="F802" t="s">
        <v>201</v>
      </c>
      <c r="G802" t="s">
        <v>4454</v>
      </c>
      <c r="H802" t="s">
        <v>4455</v>
      </c>
      <c r="I802">
        <v>202749</v>
      </c>
      <c r="J802">
        <v>501985</v>
      </c>
      <c r="K802" t="s">
        <v>4456</v>
      </c>
      <c r="L802" t="s">
        <v>4457</v>
      </c>
      <c r="M802" t="s">
        <v>201</v>
      </c>
      <c r="N802">
        <v>55</v>
      </c>
      <c r="O802" t="s">
        <v>4458</v>
      </c>
      <c r="P802">
        <v>51</v>
      </c>
      <c r="Q802">
        <v>37</v>
      </c>
      <c r="R802">
        <v>65</v>
      </c>
      <c r="S802">
        <v>55</v>
      </c>
      <c r="T802">
        <v>132</v>
      </c>
      <c r="U802">
        <v>85</v>
      </c>
      <c r="V802">
        <v>56</v>
      </c>
      <c r="W802">
        <v>83</v>
      </c>
      <c r="X802">
        <v>2</v>
      </c>
      <c r="Y802">
        <v>0</v>
      </c>
      <c r="Z802">
        <v>12</v>
      </c>
      <c r="AA802">
        <v>11</v>
      </c>
      <c r="AB802">
        <v>1</v>
      </c>
      <c r="AC802">
        <v>3</v>
      </c>
      <c r="AD802">
        <v>2</v>
      </c>
      <c r="AE802">
        <v>2</v>
      </c>
      <c r="AF802">
        <v>1</v>
      </c>
      <c r="AG802">
        <v>15</v>
      </c>
      <c r="AH802">
        <v>0</v>
      </c>
      <c r="AI802">
        <v>615</v>
      </c>
      <c r="AJ802">
        <v>1</v>
      </c>
      <c r="AK802">
        <v>1</v>
      </c>
    </row>
    <row r="803" spans="1:37" x14ac:dyDescent="0.25">
      <c r="A803" t="s">
        <v>667</v>
      </c>
      <c r="B803" t="s">
        <v>951</v>
      </c>
      <c r="C803" t="s">
        <v>712</v>
      </c>
      <c r="E803" t="s">
        <v>112</v>
      </c>
      <c r="F803" t="s">
        <v>113</v>
      </c>
      <c r="G803" t="s">
        <v>4459</v>
      </c>
      <c r="H803" t="s">
        <v>4460</v>
      </c>
      <c r="I803">
        <v>134776</v>
      </c>
      <c r="J803">
        <v>455844</v>
      </c>
      <c r="K803" t="s">
        <v>4461</v>
      </c>
      <c r="L803" t="s">
        <v>4462</v>
      </c>
      <c r="M803" t="s">
        <v>113</v>
      </c>
      <c r="N803">
        <v>19</v>
      </c>
      <c r="O803" t="s">
        <v>4463</v>
      </c>
      <c r="P803">
        <v>31</v>
      </c>
      <c r="Q803">
        <v>39</v>
      </c>
      <c r="R803">
        <v>95</v>
      </c>
      <c r="S803">
        <v>69</v>
      </c>
      <c r="T803">
        <v>203</v>
      </c>
      <c r="U803">
        <v>220</v>
      </c>
      <c r="V803">
        <v>45</v>
      </c>
      <c r="W803">
        <v>14</v>
      </c>
      <c r="X803">
        <v>3</v>
      </c>
      <c r="Y803">
        <v>0</v>
      </c>
      <c r="Z803">
        <v>17</v>
      </c>
      <c r="AA803">
        <v>6</v>
      </c>
      <c r="AB803">
        <v>0</v>
      </c>
      <c r="AC803">
        <v>0</v>
      </c>
      <c r="AD803">
        <v>0</v>
      </c>
      <c r="AE803">
        <v>0</v>
      </c>
      <c r="AF803">
        <v>2</v>
      </c>
      <c r="AG803">
        <v>40</v>
      </c>
      <c r="AH803">
        <v>0</v>
      </c>
      <c r="AI803">
        <v>792</v>
      </c>
      <c r="AJ803">
        <v>3</v>
      </c>
      <c r="AK803">
        <v>7</v>
      </c>
    </row>
    <row r="804" spans="1:37" x14ac:dyDescent="0.25">
      <c r="A804" t="s">
        <v>667</v>
      </c>
      <c r="B804" t="s">
        <v>1006</v>
      </c>
      <c r="C804" t="s">
        <v>666</v>
      </c>
      <c r="D804" t="s">
        <v>4464</v>
      </c>
      <c r="E804" t="s">
        <v>306</v>
      </c>
      <c r="F804" t="s">
        <v>307</v>
      </c>
      <c r="G804" t="s">
        <v>4465</v>
      </c>
      <c r="H804" t="s">
        <v>4466</v>
      </c>
      <c r="I804">
        <v>104853</v>
      </c>
      <c r="J804">
        <v>486123</v>
      </c>
      <c r="K804" t="s">
        <v>4461</v>
      </c>
      <c r="L804" t="s">
        <v>4467</v>
      </c>
      <c r="M804" t="s">
        <v>307</v>
      </c>
      <c r="N804">
        <v>67</v>
      </c>
      <c r="O804" t="s">
        <v>4468</v>
      </c>
      <c r="P804">
        <v>469</v>
      </c>
      <c r="Q804">
        <v>54</v>
      </c>
      <c r="R804">
        <v>80</v>
      </c>
      <c r="S804">
        <v>38</v>
      </c>
      <c r="T804">
        <v>48</v>
      </c>
      <c r="U804">
        <v>31</v>
      </c>
      <c r="V804">
        <v>57</v>
      </c>
      <c r="W804">
        <v>26</v>
      </c>
      <c r="X804">
        <v>30</v>
      </c>
      <c r="Y804">
        <v>1</v>
      </c>
      <c r="Z804">
        <v>4</v>
      </c>
      <c r="AA804">
        <v>2</v>
      </c>
      <c r="AB804">
        <v>2</v>
      </c>
      <c r="AC804">
        <v>4</v>
      </c>
      <c r="AD804">
        <v>0</v>
      </c>
      <c r="AE804">
        <v>1</v>
      </c>
      <c r="AF804">
        <v>0</v>
      </c>
      <c r="AG804">
        <v>27</v>
      </c>
      <c r="AH804">
        <v>2</v>
      </c>
      <c r="AI804">
        <v>1540</v>
      </c>
      <c r="AJ804">
        <v>2</v>
      </c>
      <c r="AK804">
        <v>0</v>
      </c>
    </row>
    <row r="805" spans="1:37" x14ac:dyDescent="0.25">
      <c r="A805" t="s">
        <v>667</v>
      </c>
      <c r="B805" t="s">
        <v>929</v>
      </c>
      <c r="C805" t="s">
        <v>712</v>
      </c>
      <c r="E805" t="s">
        <v>603</v>
      </c>
      <c r="F805" t="s">
        <v>604</v>
      </c>
      <c r="G805" t="s">
        <v>4469</v>
      </c>
      <c r="H805" t="s">
        <v>2355</v>
      </c>
      <c r="I805">
        <v>160146</v>
      </c>
      <c r="J805">
        <v>373375</v>
      </c>
      <c r="K805" t="s">
        <v>4470</v>
      </c>
      <c r="L805" t="s">
        <v>4471</v>
      </c>
      <c r="M805" t="s">
        <v>604</v>
      </c>
      <c r="N805">
        <v>1</v>
      </c>
      <c r="O805" t="s">
        <v>4472</v>
      </c>
      <c r="P805">
        <v>112</v>
      </c>
      <c r="Q805">
        <v>80</v>
      </c>
      <c r="R805">
        <v>57</v>
      </c>
      <c r="S805">
        <v>102</v>
      </c>
      <c r="T805">
        <v>70</v>
      </c>
      <c r="U805">
        <v>23</v>
      </c>
      <c r="V805">
        <v>59</v>
      </c>
      <c r="W805">
        <v>7</v>
      </c>
      <c r="X805">
        <v>6</v>
      </c>
      <c r="Y805">
        <v>0</v>
      </c>
      <c r="Z805">
        <v>3</v>
      </c>
      <c r="AA805">
        <v>55</v>
      </c>
      <c r="AB805">
        <v>1</v>
      </c>
      <c r="AC805">
        <v>1</v>
      </c>
      <c r="AD805">
        <v>0</v>
      </c>
      <c r="AE805">
        <v>0</v>
      </c>
      <c r="AF805">
        <v>1</v>
      </c>
      <c r="AG805">
        <v>20</v>
      </c>
      <c r="AH805">
        <v>0</v>
      </c>
      <c r="AI805">
        <v>1</v>
      </c>
      <c r="AJ805">
        <v>8</v>
      </c>
      <c r="AK805">
        <v>0</v>
      </c>
    </row>
    <row r="806" spans="1:37" x14ac:dyDescent="0.25">
      <c r="A806" t="s">
        <v>667</v>
      </c>
      <c r="B806" t="s">
        <v>951</v>
      </c>
      <c r="C806" t="s">
        <v>712</v>
      </c>
      <c r="E806" t="s">
        <v>118</v>
      </c>
      <c r="F806" t="s">
        <v>119</v>
      </c>
      <c r="G806" t="s">
        <v>4473</v>
      </c>
      <c r="H806" t="s">
        <v>4474</v>
      </c>
      <c r="I806">
        <v>120677</v>
      </c>
      <c r="J806">
        <v>486217</v>
      </c>
      <c r="K806" t="s">
        <v>4475</v>
      </c>
      <c r="L806" t="s">
        <v>4476</v>
      </c>
      <c r="M806" t="s">
        <v>119</v>
      </c>
      <c r="N806">
        <v>21</v>
      </c>
      <c r="O806" t="s">
        <v>4477</v>
      </c>
      <c r="P806">
        <v>23</v>
      </c>
      <c r="Q806">
        <v>23</v>
      </c>
      <c r="R806">
        <v>89</v>
      </c>
      <c r="S806">
        <v>79</v>
      </c>
      <c r="T806">
        <v>229</v>
      </c>
      <c r="U806">
        <v>113</v>
      </c>
      <c r="V806">
        <v>47</v>
      </c>
      <c r="W806">
        <v>3</v>
      </c>
      <c r="X806">
        <v>7</v>
      </c>
      <c r="Y806">
        <v>0</v>
      </c>
      <c r="Z806">
        <v>14</v>
      </c>
      <c r="AA806">
        <v>3</v>
      </c>
      <c r="AB806">
        <v>4</v>
      </c>
      <c r="AC806">
        <v>0</v>
      </c>
      <c r="AD806">
        <v>1</v>
      </c>
      <c r="AE806">
        <v>0</v>
      </c>
      <c r="AF806">
        <v>2</v>
      </c>
      <c r="AG806">
        <v>46</v>
      </c>
      <c r="AH806">
        <v>1</v>
      </c>
      <c r="AI806">
        <v>688</v>
      </c>
      <c r="AJ806">
        <v>2</v>
      </c>
      <c r="AK806">
        <v>2</v>
      </c>
    </row>
    <row r="807" spans="1:37" x14ac:dyDescent="0.25">
      <c r="A807" t="s">
        <v>667</v>
      </c>
      <c r="B807" t="s">
        <v>3063</v>
      </c>
      <c r="C807" t="s">
        <v>712</v>
      </c>
      <c r="E807" t="s">
        <v>112</v>
      </c>
      <c r="F807" t="s">
        <v>113</v>
      </c>
      <c r="G807" t="s">
        <v>4478</v>
      </c>
      <c r="H807" t="s">
        <v>1072</v>
      </c>
      <c r="I807">
        <v>136498</v>
      </c>
      <c r="J807">
        <v>457350</v>
      </c>
      <c r="K807" t="s">
        <v>4479</v>
      </c>
      <c r="L807" t="s">
        <v>4480</v>
      </c>
      <c r="M807" t="s">
        <v>113</v>
      </c>
      <c r="N807">
        <v>73</v>
      </c>
      <c r="O807" t="s">
        <v>4481</v>
      </c>
      <c r="P807">
        <v>49</v>
      </c>
      <c r="Q807">
        <v>39</v>
      </c>
      <c r="R807">
        <v>138</v>
      </c>
      <c r="S807">
        <v>53</v>
      </c>
      <c r="T807">
        <v>218</v>
      </c>
      <c r="U807">
        <v>293</v>
      </c>
      <c r="V807">
        <v>102</v>
      </c>
      <c r="W807">
        <v>54</v>
      </c>
      <c r="X807">
        <v>9</v>
      </c>
      <c r="Y807">
        <v>0</v>
      </c>
      <c r="Z807">
        <v>25</v>
      </c>
      <c r="AA807">
        <v>5</v>
      </c>
      <c r="AB807">
        <v>5</v>
      </c>
      <c r="AC807">
        <v>2</v>
      </c>
      <c r="AD807">
        <v>0</v>
      </c>
      <c r="AE807">
        <v>1</v>
      </c>
      <c r="AF807">
        <v>7</v>
      </c>
      <c r="AG807">
        <v>59</v>
      </c>
      <c r="AH807">
        <v>1</v>
      </c>
      <c r="AI807">
        <v>1067</v>
      </c>
      <c r="AJ807">
        <v>6</v>
      </c>
      <c r="AK807">
        <v>1</v>
      </c>
    </row>
    <row r="808" spans="1:37" x14ac:dyDescent="0.25">
      <c r="A808" t="s">
        <v>957</v>
      </c>
      <c r="C808" t="s">
        <v>1156</v>
      </c>
      <c r="E808" t="s">
        <v>148</v>
      </c>
      <c r="F808" t="s">
        <v>149</v>
      </c>
      <c r="G808" t="s">
        <v>4482</v>
      </c>
      <c r="H808" t="s">
        <v>4483</v>
      </c>
      <c r="I808">
        <v>160005</v>
      </c>
      <c r="J808">
        <v>503790</v>
      </c>
      <c r="K808" t="s">
        <v>4484</v>
      </c>
      <c r="L808" t="s">
        <v>4485</v>
      </c>
      <c r="M808" t="s">
        <v>149</v>
      </c>
      <c r="N808">
        <v>17</v>
      </c>
      <c r="O808" t="s">
        <v>4486</v>
      </c>
      <c r="P808">
        <v>83</v>
      </c>
      <c r="Q808">
        <v>111</v>
      </c>
      <c r="R808">
        <v>75</v>
      </c>
      <c r="S808">
        <v>78</v>
      </c>
      <c r="T808">
        <v>96</v>
      </c>
      <c r="U808">
        <v>62</v>
      </c>
      <c r="V808">
        <v>45</v>
      </c>
      <c r="W808">
        <v>48</v>
      </c>
      <c r="X808">
        <v>5</v>
      </c>
      <c r="Y808">
        <v>0</v>
      </c>
      <c r="Z808">
        <v>8</v>
      </c>
      <c r="AA808">
        <v>18</v>
      </c>
      <c r="AB808">
        <v>0</v>
      </c>
      <c r="AC808">
        <v>2</v>
      </c>
      <c r="AD808">
        <v>0</v>
      </c>
      <c r="AE808">
        <v>5</v>
      </c>
      <c r="AF808">
        <v>6</v>
      </c>
      <c r="AG808">
        <v>43</v>
      </c>
      <c r="AH808">
        <v>1</v>
      </c>
      <c r="AI808">
        <v>1800</v>
      </c>
      <c r="AJ808">
        <v>2</v>
      </c>
      <c r="AK808">
        <v>0</v>
      </c>
    </row>
    <row r="809" spans="1:37" x14ac:dyDescent="0.25">
      <c r="A809" t="s">
        <v>667</v>
      </c>
      <c r="B809" t="s">
        <v>951</v>
      </c>
      <c r="C809" t="s">
        <v>712</v>
      </c>
      <c r="E809" t="s">
        <v>44</v>
      </c>
      <c r="F809" t="s">
        <v>45</v>
      </c>
      <c r="G809" t="s">
        <v>4487</v>
      </c>
      <c r="H809" t="s">
        <v>4488</v>
      </c>
      <c r="I809">
        <v>251867</v>
      </c>
      <c r="J809">
        <v>474747</v>
      </c>
      <c r="K809" t="s">
        <v>4489</v>
      </c>
      <c r="L809" t="s">
        <v>4490</v>
      </c>
      <c r="M809" t="s">
        <v>4491</v>
      </c>
      <c r="N809">
        <v>17</v>
      </c>
      <c r="O809" t="s">
        <v>4492</v>
      </c>
      <c r="P809">
        <v>86</v>
      </c>
      <c r="Q809">
        <v>46</v>
      </c>
      <c r="R809">
        <v>52</v>
      </c>
      <c r="S809">
        <v>23</v>
      </c>
      <c r="T809">
        <v>31</v>
      </c>
      <c r="U809">
        <v>1</v>
      </c>
      <c r="V809">
        <v>81</v>
      </c>
      <c r="W809">
        <v>26</v>
      </c>
      <c r="X809">
        <v>2</v>
      </c>
      <c r="Y809">
        <v>0</v>
      </c>
      <c r="Z809">
        <v>2</v>
      </c>
      <c r="AA809">
        <v>16</v>
      </c>
      <c r="AB809">
        <v>1</v>
      </c>
      <c r="AC809">
        <v>2</v>
      </c>
      <c r="AD809">
        <v>1</v>
      </c>
      <c r="AE809">
        <v>0</v>
      </c>
      <c r="AF809">
        <v>0</v>
      </c>
      <c r="AG809">
        <v>8</v>
      </c>
      <c r="AH809">
        <v>0</v>
      </c>
      <c r="AI809">
        <v>387</v>
      </c>
      <c r="AJ809">
        <v>2</v>
      </c>
      <c r="AK809">
        <v>0</v>
      </c>
    </row>
    <row r="810" spans="1:37" x14ac:dyDescent="0.25">
      <c r="A810" t="s">
        <v>667</v>
      </c>
      <c r="B810" t="s">
        <v>951</v>
      </c>
      <c r="C810" t="s">
        <v>712</v>
      </c>
      <c r="E810" t="s">
        <v>206</v>
      </c>
      <c r="F810" t="s">
        <v>207</v>
      </c>
      <c r="G810" t="s">
        <v>4493</v>
      </c>
      <c r="H810" t="s">
        <v>4494</v>
      </c>
      <c r="I810">
        <v>207377</v>
      </c>
      <c r="J810">
        <v>456152</v>
      </c>
      <c r="K810" t="s">
        <v>4495</v>
      </c>
      <c r="L810" t="s">
        <v>4496</v>
      </c>
      <c r="M810" t="s">
        <v>207</v>
      </c>
      <c r="N810">
        <v>2</v>
      </c>
      <c r="O810" t="s">
        <v>4497</v>
      </c>
      <c r="P810">
        <v>86</v>
      </c>
      <c r="Q810">
        <v>49</v>
      </c>
      <c r="R810">
        <v>83</v>
      </c>
      <c r="S810">
        <v>64</v>
      </c>
      <c r="T810">
        <v>99</v>
      </c>
      <c r="U810">
        <v>44</v>
      </c>
      <c r="V810">
        <v>51</v>
      </c>
      <c r="W810">
        <v>5</v>
      </c>
      <c r="X810">
        <v>1</v>
      </c>
      <c r="Y810">
        <v>1</v>
      </c>
      <c r="Z810">
        <v>3</v>
      </c>
      <c r="AA810">
        <v>19</v>
      </c>
      <c r="AB810">
        <v>1</v>
      </c>
      <c r="AC810">
        <v>2</v>
      </c>
      <c r="AD810">
        <v>2</v>
      </c>
      <c r="AE810">
        <v>2</v>
      </c>
      <c r="AF810">
        <v>0</v>
      </c>
      <c r="AG810">
        <v>20</v>
      </c>
      <c r="AH810">
        <v>0</v>
      </c>
      <c r="AI810">
        <v>536</v>
      </c>
      <c r="AJ810">
        <v>2</v>
      </c>
      <c r="AK810">
        <v>3</v>
      </c>
    </row>
    <row r="811" spans="1:37" x14ac:dyDescent="0.25">
      <c r="A811" t="s">
        <v>667</v>
      </c>
      <c r="B811" t="s">
        <v>951</v>
      </c>
      <c r="C811" t="s">
        <v>700</v>
      </c>
      <c r="E811" t="s">
        <v>140</v>
      </c>
      <c r="F811" t="s">
        <v>141</v>
      </c>
      <c r="G811" t="s">
        <v>4498</v>
      </c>
      <c r="H811" t="s">
        <v>4499</v>
      </c>
      <c r="I811">
        <v>174572</v>
      </c>
      <c r="J811">
        <v>388056</v>
      </c>
      <c r="K811" t="s">
        <v>4500</v>
      </c>
      <c r="L811" t="s">
        <v>4501</v>
      </c>
      <c r="M811" t="s">
        <v>141</v>
      </c>
      <c r="N811">
        <v>102</v>
      </c>
      <c r="O811" t="s">
        <v>4502</v>
      </c>
      <c r="P811">
        <v>66</v>
      </c>
      <c r="Q811">
        <v>147</v>
      </c>
      <c r="R811">
        <v>31</v>
      </c>
      <c r="S811">
        <v>26</v>
      </c>
      <c r="T811">
        <v>50</v>
      </c>
      <c r="U811">
        <v>18</v>
      </c>
      <c r="V811">
        <v>117</v>
      </c>
      <c r="W811">
        <v>8</v>
      </c>
      <c r="X811">
        <v>6</v>
      </c>
      <c r="Y811">
        <v>0</v>
      </c>
      <c r="Z811">
        <v>6</v>
      </c>
      <c r="AA811">
        <v>26</v>
      </c>
      <c r="AB811">
        <v>0</v>
      </c>
      <c r="AC811">
        <v>1</v>
      </c>
      <c r="AD811">
        <v>4</v>
      </c>
      <c r="AE811">
        <v>0</v>
      </c>
      <c r="AF811">
        <v>1</v>
      </c>
      <c r="AG811">
        <v>6</v>
      </c>
      <c r="AH811">
        <v>0</v>
      </c>
      <c r="AI811">
        <v>517</v>
      </c>
      <c r="AJ811">
        <v>3</v>
      </c>
      <c r="AK811">
        <v>1</v>
      </c>
    </row>
    <row r="812" spans="1:37" x14ac:dyDescent="0.25">
      <c r="A812" t="s">
        <v>667</v>
      </c>
      <c r="B812" t="s">
        <v>929</v>
      </c>
      <c r="C812" t="s">
        <v>712</v>
      </c>
      <c r="E812" t="s">
        <v>142</v>
      </c>
      <c r="F812" t="s">
        <v>143</v>
      </c>
      <c r="G812" t="s">
        <v>4503</v>
      </c>
      <c r="H812" t="s">
        <v>4504</v>
      </c>
      <c r="I812">
        <v>153343</v>
      </c>
      <c r="J812">
        <v>413194</v>
      </c>
      <c r="K812" t="s">
        <v>4505</v>
      </c>
      <c r="L812" t="s">
        <v>4506</v>
      </c>
      <c r="M812" t="s">
        <v>1323</v>
      </c>
      <c r="N812">
        <v>3</v>
      </c>
      <c r="O812" t="s">
        <v>4507</v>
      </c>
      <c r="P812">
        <v>169</v>
      </c>
      <c r="Q812">
        <v>48</v>
      </c>
      <c r="R812">
        <v>50</v>
      </c>
      <c r="S812">
        <v>225</v>
      </c>
      <c r="T812">
        <v>223</v>
      </c>
      <c r="U812">
        <v>51</v>
      </c>
      <c r="V812">
        <v>34</v>
      </c>
      <c r="W812">
        <v>10</v>
      </c>
      <c r="X812">
        <v>9</v>
      </c>
      <c r="Y812">
        <v>0</v>
      </c>
      <c r="Z812">
        <v>2</v>
      </c>
      <c r="AA812">
        <v>28</v>
      </c>
      <c r="AB812">
        <v>2</v>
      </c>
      <c r="AC812">
        <v>2</v>
      </c>
      <c r="AD812">
        <v>3</v>
      </c>
      <c r="AE812">
        <v>1</v>
      </c>
      <c r="AF812">
        <v>0</v>
      </c>
      <c r="AG812">
        <v>20</v>
      </c>
      <c r="AH812">
        <v>0</v>
      </c>
      <c r="AI812">
        <v>0</v>
      </c>
      <c r="AJ812">
        <v>2</v>
      </c>
      <c r="AK812">
        <v>0</v>
      </c>
    </row>
    <row r="813" spans="1:37" x14ac:dyDescent="0.25">
      <c r="A813" t="s">
        <v>667</v>
      </c>
      <c r="B813" t="s">
        <v>951</v>
      </c>
      <c r="C813" t="s">
        <v>712</v>
      </c>
      <c r="E813" t="s">
        <v>260</v>
      </c>
      <c r="F813" t="s">
        <v>261</v>
      </c>
      <c r="G813" t="s">
        <v>4508</v>
      </c>
      <c r="H813" t="s">
        <v>4509</v>
      </c>
      <c r="I813">
        <v>154200</v>
      </c>
      <c r="J813">
        <v>463285</v>
      </c>
      <c r="K813" t="s">
        <v>4510</v>
      </c>
      <c r="L813" t="s">
        <v>4511</v>
      </c>
      <c r="M813" t="s">
        <v>261</v>
      </c>
      <c r="N813">
        <v>40</v>
      </c>
      <c r="O813" t="s">
        <v>4512</v>
      </c>
      <c r="P813">
        <v>82</v>
      </c>
      <c r="Q813">
        <v>78</v>
      </c>
      <c r="R813">
        <v>82</v>
      </c>
      <c r="S813">
        <v>66</v>
      </c>
      <c r="T813">
        <v>148</v>
      </c>
      <c r="U813">
        <v>58</v>
      </c>
      <c r="V813">
        <v>72</v>
      </c>
      <c r="W813">
        <v>63</v>
      </c>
      <c r="X813">
        <v>3</v>
      </c>
      <c r="Y813">
        <v>1</v>
      </c>
      <c r="Z813">
        <v>6</v>
      </c>
      <c r="AA813">
        <v>20</v>
      </c>
      <c r="AB813">
        <v>2</v>
      </c>
      <c r="AC813">
        <v>0</v>
      </c>
      <c r="AD813">
        <v>0</v>
      </c>
      <c r="AE813">
        <v>0</v>
      </c>
      <c r="AF813">
        <v>2</v>
      </c>
      <c r="AG813">
        <v>25</v>
      </c>
      <c r="AH813">
        <v>0</v>
      </c>
      <c r="AI813">
        <v>714</v>
      </c>
      <c r="AJ813">
        <v>4</v>
      </c>
      <c r="AK813">
        <v>2</v>
      </c>
    </row>
    <row r="814" spans="1:37" x14ac:dyDescent="0.25">
      <c r="A814" t="s">
        <v>667</v>
      </c>
      <c r="B814" t="s">
        <v>1006</v>
      </c>
      <c r="C814" t="s">
        <v>712</v>
      </c>
      <c r="E814" t="s">
        <v>148</v>
      </c>
      <c r="F814" t="s">
        <v>149</v>
      </c>
      <c r="G814" t="s">
        <v>4513</v>
      </c>
      <c r="H814" t="s">
        <v>4514</v>
      </c>
      <c r="I814">
        <v>162918</v>
      </c>
      <c r="J814">
        <v>500650</v>
      </c>
      <c r="K814" t="s">
        <v>4515</v>
      </c>
      <c r="L814" t="s">
        <v>4516</v>
      </c>
      <c r="M814" t="s">
        <v>149</v>
      </c>
      <c r="N814">
        <v>33</v>
      </c>
      <c r="O814" t="s">
        <v>4517</v>
      </c>
      <c r="P814">
        <v>63</v>
      </c>
      <c r="Q814">
        <v>88</v>
      </c>
      <c r="R814">
        <v>52</v>
      </c>
      <c r="S814">
        <v>82</v>
      </c>
      <c r="T814">
        <v>79</v>
      </c>
      <c r="U814">
        <v>39</v>
      </c>
      <c r="V814">
        <v>40</v>
      </c>
      <c r="W814">
        <v>23</v>
      </c>
      <c r="X814">
        <v>4</v>
      </c>
      <c r="Y814">
        <v>0</v>
      </c>
      <c r="Z814">
        <v>3</v>
      </c>
      <c r="AA814">
        <v>14</v>
      </c>
      <c r="AB814">
        <v>0</v>
      </c>
      <c r="AC814">
        <v>1</v>
      </c>
      <c r="AD814">
        <v>0</v>
      </c>
      <c r="AE814">
        <v>2</v>
      </c>
      <c r="AF814">
        <v>2</v>
      </c>
      <c r="AG814">
        <v>32</v>
      </c>
      <c r="AH814">
        <v>0</v>
      </c>
      <c r="AI814">
        <v>2008</v>
      </c>
      <c r="AJ814">
        <v>3</v>
      </c>
      <c r="AK814">
        <v>1</v>
      </c>
    </row>
    <row r="815" spans="1:37" x14ac:dyDescent="0.25">
      <c r="A815" t="s">
        <v>667</v>
      </c>
      <c r="B815" t="s">
        <v>1555</v>
      </c>
      <c r="C815" t="s">
        <v>712</v>
      </c>
      <c r="E815" t="s">
        <v>46</v>
      </c>
      <c r="F815" t="s">
        <v>47</v>
      </c>
      <c r="G815" t="s">
        <v>4518</v>
      </c>
      <c r="H815" t="s">
        <v>4519</v>
      </c>
      <c r="I815">
        <v>193443</v>
      </c>
      <c r="J815">
        <v>444060</v>
      </c>
      <c r="K815" t="s">
        <v>4520</v>
      </c>
      <c r="L815" t="s">
        <v>4521</v>
      </c>
      <c r="M815" t="s">
        <v>47</v>
      </c>
      <c r="N815">
        <v>43</v>
      </c>
      <c r="O815" t="s">
        <v>4522</v>
      </c>
      <c r="P815">
        <v>59</v>
      </c>
      <c r="Q815">
        <v>75</v>
      </c>
      <c r="R815">
        <v>61</v>
      </c>
      <c r="S815">
        <v>28</v>
      </c>
      <c r="T815">
        <v>56</v>
      </c>
      <c r="U815">
        <v>28</v>
      </c>
      <c r="V815">
        <v>58</v>
      </c>
      <c r="W815">
        <v>23</v>
      </c>
      <c r="X815">
        <v>5</v>
      </c>
      <c r="Y815">
        <v>0</v>
      </c>
      <c r="Z815">
        <v>5</v>
      </c>
      <c r="AA815">
        <v>17</v>
      </c>
      <c r="AB815">
        <v>1</v>
      </c>
      <c r="AC815">
        <v>4</v>
      </c>
      <c r="AD815">
        <v>0</v>
      </c>
      <c r="AE815">
        <v>1</v>
      </c>
      <c r="AF815">
        <v>1</v>
      </c>
      <c r="AG815">
        <v>21</v>
      </c>
      <c r="AH815">
        <v>0</v>
      </c>
      <c r="AI815">
        <v>447</v>
      </c>
      <c r="AJ815">
        <v>1</v>
      </c>
      <c r="AK815">
        <v>3</v>
      </c>
    </row>
    <row r="816" spans="1:37" x14ac:dyDescent="0.25">
      <c r="A816" t="s">
        <v>957</v>
      </c>
      <c r="C816" t="s">
        <v>1156</v>
      </c>
      <c r="E816" t="s">
        <v>605</v>
      </c>
      <c r="F816" t="s">
        <v>606</v>
      </c>
      <c r="G816" t="s">
        <v>4523</v>
      </c>
      <c r="H816" t="s">
        <v>606</v>
      </c>
      <c r="I816">
        <v>158924</v>
      </c>
      <c r="J816">
        <v>377667</v>
      </c>
      <c r="K816" t="s">
        <v>4520</v>
      </c>
      <c r="L816" t="s">
        <v>4524</v>
      </c>
      <c r="M816" t="s">
        <v>606</v>
      </c>
      <c r="N816" t="s">
        <v>1630</v>
      </c>
      <c r="O816" t="s">
        <v>4525</v>
      </c>
      <c r="P816">
        <v>99</v>
      </c>
      <c r="Q816">
        <v>110</v>
      </c>
      <c r="R816">
        <v>52</v>
      </c>
      <c r="S816">
        <v>123</v>
      </c>
      <c r="T816">
        <v>149</v>
      </c>
      <c r="U816">
        <v>47</v>
      </c>
      <c r="V816">
        <v>49</v>
      </c>
      <c r="W816">
        <v>7</v>
      </c>
      <c r="X816">
        <v>1</v>
      </c>
      <c r="Y816">
        <v>0</v>
      </c>
      <c r="Z816">
        <v>5</v>
      </c>
      <c r="AA816">
        <v>46</v>
      </c>
      <c r="AB816">
        <v>3</v>
      </c>
      <c r="AC816">
        <v>0</v>
      </c>
      <c r="AD816">
        <v>0</v>
      </c>
      <c r="AE816">
        <v>1</v>
      </c>
      <c r="AF816">
        <v>0</v>
      </c>
      <c r="AG816">
        <v>24</v>
      </c>
      <c r="AH816">
        <v>1</v>
      </c>
      <c r="AI816">
        <v>0</v>
      </c>
      <c r="AJ816">
        <v>1</v>
      </c>
      <c r="AK816">
        <v>2</v>
      </c>
    </row>
    <row r="817" spans="1:37" x14ac:dyDescent="0.25">
      <c r="A817" t="s">
        <v>957</v>
      </c>
      <c r="C817" t="s">
        <v>1156</v>
      </c>
      <c r="E817" t="s">
        <v>322</v>
      </c>
      <c r="F817" t="s">
        <v>323</v>
      </c>
      <c r="G817" t="s">
        <v>4526</v>
      </c>
      <c r="H817" t="s">
        <v>4527</v>
      </c>
      <c r="I817">
        <v>138964</v>
      </c>
      <c r="J817">
        <v>478706</v>
      </c>
      <c r="K817" t="s">
        <v>4528</v>
      </c>
      <c r="L817" t="s">
        <v>4529</v>
      </c>
      <c r="M817" t="s">
        <v>323</v>
      </c>
      <c r="N817">
        <v>2</v>
      </c>
      <c r="O817" t="s">
        <v>4530</v>
      </c>
      <c r="P817">
        <v>65</v>
      </c>
      <c r="Q817">
        <v>70</v>
      </c>
      <c r="R817">
        <v>42</v>
      </c>
      <c r="S817">
        <v>128</v>
      </c>
      <c r="T817">
        <v>101</v>
      </c>
      <c r="U817">
        <v>34</v>
      </c>
      <c r="V817">
        <v>33</v>
      </c>
      <c r="W817">
        <v>12</v>
      </c>
      <c r="X817">
        <v>8</v>
      </c>
      <c r="Y817">
        <v>0</v>
      </c>
      <c r="Z817">
        <v>6</v>
      </c>
      <c r="AA817">
        <v>14</v>
      </c>
      <c r="AB817">
        <v>1</v>
      </c>
      <c r="AC817">
        <v>0</v>
      </c>
      <c r="AD817">
        <v>4</v>
      </c>
      <c r="AE817">
        <v>0</v>
      </c>
      <c r="AF817">
        <v>1</v>
      </c>
      <c r="AG817">
        <v>27</v>
      </c>
      <c r="AH817">
        <v>1</v>
      </c>
      <c r="AI817">
        <v>548</v>
      </c>
      <c r="AJ817">
        <v>1</v>
      </c>
      <c r="AK817">
        <v>1</v>
      </c>
    </row>
    <row r="818" spans="1:37" x14ac:dyDescent="0.25">
      <c r="A818" t="s">
        <v>667</v>
      </c>
      <c r="B818" t="s">
        <v>1006</v>
      </c>
      <c r="C818" t="s">
        <v>712</v>
      </c>
      <c r="E818" t="s">
        <v>388</v>
      </c>
      <c r="F818" t="s">
        <v>389</v>
      </c>
      <c r="G818" t="s">
        <v>4531</v>
      </c>
      <c r="H818" t="s">
        <v>4532</v>
      </c>
      <c r="I818">
        <v>83290</v>
      </c>
      <c r="J818">
        <v>427734</v>
      </c>
      <c r="K818" t="s">
        <v>4533</v>
      </c>
      <c r="L818" t="s">
        <v>4534</v>
      </c>
      <c r="M818" t="s">
        <v>389</v>
      </c>
      <c r="N818">
        <v>22</v>
      </c>
      <c r="O818" t="s">
        <v>4535</v>
      </c>
      <c r="P818">
        <v>38</v>
      </c>
      <c r="Q818">
        <v>229</v>
      </c>
      <c r="R818">
        <v>66</v>
      </c>
      <c r="S818">
        <v>43</v>
      </c>
      <c r="T818">
        <v>45</v>
      </c>
      <c r="U818">
        <v>15</v>
      </c>
      <c r="V818">
        <v>106</v>
      </c>
      <c r="W818">
        <v>34</v>
      </c>
      <c r="X818">
        <v>7</v>
      </c>
      <c r="Y818">
        <v>1</v>
      </c>
      <c r="Z818">
        <v>10</v>
      </c>
      <c r="AA818">
        <v>33</v>
      </c>
      <c r="AB818">
        <v>1</v>
      </c>
      <c r="AC818">
        <v>3</v>
      </c>
      <c r="AD818">
        <v>2</v>
      </c>
      <c r="AE818">
        <v>0</v>
      </c>
      <c r="AF818">
        <v>0</v>
      </c>
      <c r="AG818">
        <v>32</v>
      </c>
      <c r="AH818">
        <v>0</v>
      </c>
      <c r="AI818">
        <v>1700</v>
      </c>
      <c r="AJ818">
        <v>3</v>
      </c>
      <c r="AK818">
        <v>2</v>
      </c>
    </row>
    <row r="819" spans="1:37" x14ac:dyDescent="0.25">
      <c r="A819" t="s">
        <v>667</v>
      </c>
      <c r="B819" t="s">
        <v>1656</v>
      </c>
      <c r="C819" t="s">
        <v>712</v>
      </c>
      <c r="E819" t="s">
        <v>64</v>
      </c>
      <c r="F819" t="s">
        <v>65</v>
      </c>
      <c r="G819" t="s">
        <v>2985</v>
      </c>
      <c r="H819" t="s">
        <v>2986</v>
      </c>
      <c r="I819">
        <v>93918</v>
      </c>
      <c r="J819">
        <v>463718</v>
      </c>
      <c r="K819" t="s">
        <v>4536</v>
      </c>
      <c r="L819" t="s">
        <v>2988</v>
      </c>
      <c r="M819" t="s">
        <v>65</v>
      </c>
      <c r="N819">
        <v>8</v>
      </c>
      <c r="O819" t="s">
        <v>2989</v>
      </c>
      <c r="P819">
        <v>37</v>
      </c>
      <c r="Q819">
        <v>29</v>
      </c>
      <c r="R819">
        <v>65</v>
      </c>
      <c r="S819">
        <v>49</v>
      </c>
      <c r="T819">
        <v>180</v>
      </c>
      <c r="U819">
        <v>104</v>
      </c>
      <c r="V819">
        <v>30</v>
      </c>
      <c r="W819">
        <v>25</v>
      </c>
      <c r="X819">
        <v>6</v>
      </c>
      <c r="Y819">
        <v>0</v>
      </c>
      <c r="Z819">
        <v>14</v>
      </c>
      <c r="AA819">
        <v>5</v>
      </c>
      <c r="AB819">
        <v>0</v>
      </c>
      <c r="AC819">
        <v>2</v>
      </c>
      <c r="AD819">
        <v>2</v>
      </c>
      <c r="AE819">
        <v>1</v>
      </c>
      <c r="AF819">
        <v>0</v>
      </c>
      <c r="AG819">
        <v>29</v>
      </c>
      <c r="AH819">
        <v>1</v>
      </c>
      <c r="AI819">
        <v>0</v>
      </c>
      <c r="AJ819">
        <v>8</v>
      </c>
      <c r="AK819">
        <v>1</v>
      </c>
    </row>
    <row r="820" spans="1:37" x14ac:dyDescent="0.25">
      <c r="A820" t="s">
        <v>957</v>
      </c>
      <c r="C820" t="s">
        <v>1156</v>
      </c>
      <c r="E820" t="s">
        <v>538</v>
      </c>
      <c r="F820" t="s">
        <v>539</v>
      </c>
      <c r="G820" t="s">
        <v>4537</v>
      </c>
      <c r="H820" t="s">
        <v>4538</v>
      </c>
      <c r="I820">
        <v>27507</v>
      </c>
      <c r="J820">
        <v>380205</v>
      </c>
      <c r="K820" t="s">
        <v>4539</v>
      </c>
      <c r="L820" t="s">
        <v>4540</v>
      </c>
      <c r="M820" t="s">
        <v>4538</v>
      </c>
      <c r="N820">
        <v>8</v>
      </c>
      <c r="O820" t="s">
        <v>4541</v>
      </c>
      <c r="P820">
        <v>110</v>
      </c>
      <c r="Q820">
        <v>133</v>
      </c>
      <c r="R820">
        <v>78</v>
      </c>
      <c r="S820">
        <v>117</v>
      </c>
      <c r="T820">
        <v>54</v>
      </c>
      <c r="U820">
        <v>29</v>
      </c>
      <c r="V820">
        <v>72</v>
      </c>
      <c r="W820">
        <v>18</v>
      </c>
      <c r="X820">
        <v>1</v>
      </c>
      <c r="Y820">
        <v>2</v>
      </c>
      <c r="Z820">
        <v>6</v>
      </c>
      <c r="AA820">
        <v>35</v>
      </c>
      <c r="AB820">
        <v>2</v>
      </c>
      <c r="AC820">
        <v>2</v>
      </c>
      <c r="AD820">
        <v>3</v>
      </c>
      <c r="AE820">
        <v>2</v>
      </c>
      <c r="AF820">
        <v>1</v>
      </c>
      <c r="AG820">
        <v>25</v>
      </c>
      <c r="AH820">
        <v>1</v>
      </c>
      <c r="AI820">
        <v>1700</v>
      </c>
      <c r="AJ820">
        <v>2</v>
      </c>
      <c r="AK820">
        <v>1</v>
      </c>
    </row>
    <row r="821" spans="1:37" x14ac:dyDescent="0.25">
      <c r="A821" t="s">
        <v>667</v>
      </c>
      <c r="B821" t="s">
        <v>1006</v>
      </c>
      <c r="C821" t="s">
        <v>712</v>
      </c>
      <c r="E821" t="s">
        <v>254</v>
      </c>
      <c r="F821" t="s">
        <v>255</v>
      </c>
      <c r="G821" t="s">
        <v>3035</v>
      </c>
      <c r="H821" t="s">
        <v>1263</v>
      </c>
      <c r="I821">
        <v>211440</v>
      </c>
      <c r="J821">
        <v>461249</v>
      </c>
      <c r="K821" t="s">
        <v>4542</v>
      </c>
      <c r="L821" t="s">
        <v>4543</v>
      </c>
      <c r="M821" t="s">
        <v>255</v>
      </c>
      <c r="N821">
        <v>7</v>
      </c>
      <c r="O821" t="s">
        <v>4544</v>
      </c>
      <c r="P821">
        <v>37</v>
      </c>
      <c r="Q821">
        <v>55</v>
      </c>
      <c r="R821">
        <v>50</v>
      </c>
      <c r="S821">
        <v>11</v>
      </c>
      <c r="T821">
        <v>48</v>
      </c>
      <c r="U821">
        <v>25</v>
      </c>
      <c r="V821">
        <v>92</v>
      </c>
      <c r="W821">
        <v>20</v>
      </c>
      <c r="X821">
        <v>2</v>
      </c>
      <c r="Y821">
        <v>0</v>
      </c>
      <c r="Z821">
        <v>3</v>
      </c>
      <c r="AA821">
        <v>18</v>
      </c>
      <c r="AB821">
        <v>0</v>
      </c>
      <c r="AC821">
        <v>1</v>
      </c>
      <c r="AD821">
        <v>0</v>
      </c>
      <c r="AE821">
        <v>3</v>
      </c>
      <c r="AF821">
        <v>1</v>
      </c>
      <c r="AG821">
        <v>35</v>
      </c>
      <c r="AH821">
        <v>0</v>
      </c>
      <c r="AI821">
        <v>403</v>
      </c>
      <c r="AJ821">
        <v>3</v>
      </c>
      <c r="AK821">
        <v>0</v>
      </c>
    </row>
    <row r="822" spans="1:37" x14ac:dyDescent="0.25">
      <c r="A822" t="s">
        <v>957</v>
      </c>
      <c r="C822" t="s">
        <v>1156</v>
      </c>
      <c r="E822" t="s">
        <v>362</v>
      </c>
      <c r="F822" t="s">
        <v>363</v>
      </c>
      <c r="G822" t="s">
        <v>4545</v>
      </c>
      <c r="H822" t="s">
        <v>1582</v>
      </c>
      <c r="I822">
        <v>96042</v>
      </c>
      <c r="J822">
        <v>462280</v>
      </c>
      <c r="K822" t="s">
        <v>4546</v>
      </c>
      <c r="L822" t="s">
        <v>4547</v>
      </c>
      <c r="M822" t="s">
        <v>363</v>
      </c>
      <c r="N822">
        <v>2</v>
      </c>
      <c r="O822" t="s">
        <v>4548</v>
      </c>
      <c r="P822">
        <v>163</v>
      </c>
      <c r="Q822">
        <v>119</v>
      </c>
      <c r="R822">
        <v>111</v>
      </c>
      <c r="S822">
        <v>170</v>
      </c>
      <c r="T822">
        <v>249</v>
      </c>
      <c r="U822">
        <v>90</v>
      </c>
      <c r="V822">
        <v>66</v>
      </c>
      <c r="W822">
        <v>71</v>
      </c>
      <c r="X822">
        <v>15</v>
      </c>
      <c r="Y822">
        <v>0</v>
      </c>
      <c r="Z822">
        <v>13</v>
      </c>
      <c r="AA822">
        <v>15</v>
      </c>
      <c r="AB822">
        <v>1</v>
      </c>
      <c r="AC822">
        <v>1</v>
      </c>
      <c r="AD822">
        <v>1</v>
      </c>
      <c r="AE822">
        <v>1</v>
      </c>
      <c r="AF822">
        <v>1</v>
      </c>
      <c r="AG822">
        <v>57</v>
      </c>
      <c r="AH822">
        <v>1</v>
      </c>
      <c r="AI822">
        <v>1152</v>
      </c>
      <c r="AJ822">
        <v>3</v>
      </c>
      <c r="AK822">
        <v>2</v>
      </c>
    </row>
    <row r="823" spans="1:37" x14ac:dyDescent="0.25">
      <c r="A823" t="s">
        <v>667</v>
      </c>
      <c r="B823" t="s">
        <v>1656</v>
      </c>
      <c r="C823" t="s">
        <v>712</v>
      </c>
      <c r="D823" t="s">
        <v>2253</v>
      </c>
      <c r="E823" t="s">
        <v>66</v>
      </c>
      <c r="F823" t="s">
        <v>67</v>
      </c>
      <c r="G823" t="s">
        <v>4549</v>
      </c>
      <c r="H823" t="s">
        <v>4550</v>
      </c>
      <c r="I823">
        <v>99141</v>
      </c>
      <c r="J823">
        <v>442543</v>
      </c>
      <c r="K823" t="s">
        <v>4551</v>
      </c>
      <c r="L823" t="s">
        <v>4552</v>
      </c>
      <c r="M823" t="s">
        <v>67</v>
      </c>
      <c r="N823">
        <v>41</v>
      </c>
      <c r="O823" t="s">
        <v>4553</v>
      </c>
      <c r="P823">
        <v>20</v>
      </c>
      <c r="Q823">
        <v>119</v>
      </c>
      <c r="R823">
        <v>32</v>
      </c>
      <c r="S823">
        <v>19</v>
      </c>
      <c r="T823">
        <v>56</v>
      </c>
      <c r="U823">
        <v>30</v>
      </c>
      <c r="V823">
        <v>65</v>
      </c>
      <c r="W823">
        <v>13</v>
      </c>
      <c r="X823">
        <v>0</v>
      </c>
      <c r="Y823">
        <v>0</v>
      </c>
      <c r="Z823">
        <v>8</v>
      </c>
      <c r="AA823">
        <v>0</v>
      </c>
      <c r="AB823">
        <v>6</v>
      </c>
      <c r="AC823">
        <v>0</v>
      </c>
      <c r="AD823">
        <v>4</v>
      </c>
      <c r="AE823">
        <v>2</v>
      </c>
      <c r="AF823">
        <v>0</v>
      </c>
      <c r="AG823">
        <v>26</v>
      </c>
      <c r="AH823">
        <v>0</v>
      </c>
      <c r="AI823">
        <v>0</v>
      </c>
      <c r="AJ823">
        <v>0</v>
      </c>
      <c r="AK823">
        <v>0</v>
      </c>
    </row>
    <row r="824" spans="1:37" x14ac:dyDescent="0.25">
      <c r="A824" t="s">
        <v>957</v>
      </c>
      <c r="C824" t="s">
        <v>1156</v>
      </c>
      <c r="E824" t="s">
        <v>60</v>
      </c>
      <c r="F824" t="s">
        <v>61</v>
      </c>
      <c r="G824" t="s">
        <v>4554</v>
      </c>
      <c r="H824" t="s">
        <v>4555</v>
      </c>
      <c r="I824">
        <v>93943</v>
      </c>
      <c r="J824">
        <v>429230</v>
      </c>
      <c r="K824" t="s">
        <v>4551</v>
      </c>
      <c r="L824" t="s">
        <v>4556</v>
      </c>
      <c r="M824" t="s">
        <v>61</v>
      </c>
      <c r="N824">
        <v>19</v>
      </c>
      <c r="O824" t="s">
        <v>4557</v>
      </c>
      <c r="P824">
        <v>120</v>
      </c>
      <c r="Q824">
        <v>191</v>
      </c>
      <c r="R824">
        <v>82</v>
      </c>
      <c r="S824">
        <v>177</v>
      </c>
      <c r="T824">
        <v>140</v>
      </c>
      <c r="U824">
        <v>26</v>
      </c>
      <c r="V824">
        <v>63</v>
      </c>
      <c r="W824">
        <v>50</v>
      </c>
      <c r="X824">
        <v>4</v>
      </c>
      <c r="Y824">
        <v>0</v>
      </c>
      <c r="Z824">
        <v>3</v>
      </c>
      <c r="AA824">
        <v>44</v>
      </c>
      <c r="AB824">
        <v>0</v>
      </c>
      <c r="AC824">
        <v>1</v>
      </c>
      <c r="AD824">
        <v>4</v>
      </c>
      <c r="AE824">
        <v>0</v>
      </c>
      <c r="AF824">
        <v>2</v>
      </c>
      <c r="AG824">
        <v>41</v>
      </c>
      <c r="AH824">
        <v>2</v>
      </c>
      <c r="AI824">
        <v>953</v>
      </c>
      <c r="AJ824">
        <v>3</v>
      </c>
      <c r="AK824">
        <v>2</v>
      </c>
    </row>
    <row r="825" spans="1:37" x14ac:dyDescent="0.25">
      <c r="A825" t="s">
        <v>957</v>
      </c>
      <c r="C825" t="s">
        <v>1156</v>
      </c>
      <c r="E825" t="s">
        <v>202</v>
      </c>
      <c r="F825" t="s">
        <v>203</v>
      </c>
      <c r="G825" t="s">
        <v>4558</v>
      </c>
      <c r="H825" t="s">
        <v>4559</v>
      </c>
      <c r="I825">
        <v>193749</v>
      </c>
      <c r="J825">
        <v>469860</v>
      </c>
      <c r="K825" t="s">
        <v>4560</v>
      </c>
      <c r="L825" t="s">
        <v>4561</v>
      </c>
      <c r="M825" t="s">
        <v>203</v>
      </c>
      <c r="N825">
        <v>20</v>
      </c>
      <c r="O825" t="s">
        <v>4562</v>
      </c>
      <c r="P825">
        <v>39</v>
      </c>
      <c r="Q825">
        <v>32</v>
      </c>
      <c r="R825">
        <v>48</v>
      </c>
      <c r="S825">
        <v>61</v>
      </c>
      <c r="T825">
        <v>82</v>
      </c>
      <c r="U825">
        <v>44</v>
      </c>
      <c r="V825">
        <v>34</v>
      </c>
      <c r="W825">
        <v>25</v>
      </c>
      <c r="X825">
        <v>5</v>
      </c>
      <c r="Y825">
        <v>1</v>
      </c>
      <c r="Z825">
        <v>8</v>
      </c>
      <c r="AA825">
        <v>8</v>
      </c>
      <c r="AB825">
        <v>1</v>
      </c>
      <c r="AC825">
        <v>1</v>
      </c>
      <c r="AD825">
        <v>1</v>
      </c>
      <c r="AE825">
        <v>0</v>
      </c>
      <c r="AF825">
        <v>0</v>
      </c>
      <c r="AG825">
        <v>20</v>
      </c>
      <c r="AH825">
        <v>0</v>
      </c>
      <c r="AI825">
        <v>0</v>
      </c>
      <c r="AJ825">
        <v>0</v>
      </c>
      <c r="AK825">
        <v>1</v>
      </c>
    </row>
    <row r="826" spans="1:37" x14ac:dyDescent="0.25">
      <c r="A826" t="s">
        <v>957</v>
      </c>
      <c r="C826" t="s">
        <v>1156</v>
      </c>
      <c r="E826" t="s">
        <v>46</v>
      </c>
      <c r="F826" t="s">
        <v>47</v>
      </c>
      <c r="G826" t="s">
        <v>4563</v>
      </c>
      <c r="H826" t="s">
        <v>4564</v>
      </c>
      <c r="I826">
        <v>192434</v>
      </c>
      <c r="J826">
        <v>443469</v>
      </c>
      <c r="K826" t="s">
        <v>4565</v>
      </c>
      <c r="L826" t="s">
        <v>4566</v>
      </c>
      <c r="M826" t="s">
        <v>47</v>
      </c>
      <c r="N826">
        <v>49</v>
      </c>
      <c r="O826" t="s">
        <v>4567</v>
      </c>
      <c r="P826">
        <v>26</v>
      </c>
      <c r="Q826">
        <v>60</v>
      </c>
      <c r="R826">
        <v>52</v>
      </c>
      <c r="S826">
        <v>9</v>
      </c>
      <c r="T826">
        <v>101</v>
      </c>
      <c r="U826">
        <v>56</v>
      </c>
      <c r="V826">
        <v>55</v>
      </c>
      <c r="W826">
        <v>15</v>
      </c>
      <c r="X826">
        <v>2</v>
      </c>
      <c r="Y826">
        <v>0</v>
      </c>
      <c r="Z826">
        <v>4</v>
      </c>
      <c r="AA826">
        <v>5</v>
      </c>
      <c r="AB826">
        <v>2</v>
      </c>
      <c r="AC826">
        <v>2</v>
      </c>
      <c r="AD826">
        <v>0</v>
      </c>
      <c r="AE826">
        <v>0</v>
      </c>
      <c r="AF826">
        <v>2</v>
      </c>
      <c r="AG826">
        <v>21</v>
      </c>
      <c r="AH826">
        <v>0</v>
      </c>
      <c r="AI826">
        <v>1805</v>
      </c>
      <c r="AJ826">
        <v>0</v>
      </c>
      <c r="AK826">
        <v>2</v>
      </c>
    </row>
    <row r="827" spans="1:37" x14ac:dyDescent="0.25">
      <c r="A827" t="s">
        <v>957</v>
      </c>
      <c r="C827" t="s">
        <v>1156</v>
      </c>
      <c r="E827" t="s">
        <v>144</v>
      </c>
      <c r="F827" t="s">
        <v>145</v>
      </c>
      <c r="G827" t="s">
        <v>4568</v>
      </c>
      <c r="H827" t="s">
        <v>4569</v>
      </c>
      <c r="I827">
        <v>133669</v>
      </c>
      <c r="J827">
        <v>398061</v>
      </c>
      <c r="K827" t="s">
        <v>4570</v>
      </c>
      <c r="L827" t="s">
        <v>4571</v>
      </c>
      <c r="M827" t="s">
        <v>145</v>
      </c>
      <c r="N827">
        <v>96</v>
      </c>
      <c r="O827" t="s">
        <v>4572</v>
      </c>
      <c r="P827">
        <v>40</v>
      </c>
      <c r="Q827">
        <v>85</v>
      </c>
      <c r="R827">
        <v>64</v>
      </c>
      <c r="S827">
        <v>48</v>
      </c>
      <c r="T827">
        <v>156</v>
      </c>
      <c r="U827">
        <v>118</v>
      </c>
      <c r="V827">
        <v>125</v>
      </c>
      <c r="W827">
        <v>7</v>
      </c>
      <c r="X827">
        <v>3</v>
      </c>
      <c r="Y827">
        <v>0</v>
      </c>
      <c r="Z827">
        <v>16</v>
      </c>
      <c r="AA827">
        <v>22</v>
      </c>
      <c r="AB827">
        <v>4</v>
      </c>
      <c r="AC827">
        <v>0</v>
      </c>
      <c r="AD827">
        <v>0</v>
      </c>
      <c r="AE827">
        <v>1</v>
      </c>
      <c r="AF827">
        <v>0</v>
      </c>
      <c r="AG827">
        <v>52</v>
      </c>
      <c r="AH827">
        <v>1</v>
      </c>
      <c r="AI827">
        <v>0</v>
      </c>
      <c r="AJ827">
        <v>4</v>
      </c>
      <c r="AK827">
        <v>1</v>
      </c>
    </row>
    <row r="828" spans="1:37" x14ac:dyDescent="0.25">
      <c r="A828" t="s">
        <v>957</v>
      </c>
      <c r="C828" t="s">
        <v>1156</v>
      </c>
      <c r="E828" t="s">
        <v>118</v>
      </c>
      <c r="F828" t="s">
        <v>119</v>
      </c>
      <c r="G828" t="s">
        <v>1220</v>
      </c>
      <c r="H828" t="s">
        <v>1221</v>
      </c>
      <c r="I828">
        <v>124974</v>
      </c>
      <c r="J828">
        <v>486388</v>
      </c>
      <c r="K828" t="s">
        <v>4573</v>
      </c>
      <c r="L828" t="s">
        <v>4574</v>
      </c>
      <c r="M828" t="s">
        <v>2299</v>
      </c>
      <c r="N828">
        <v>82</v>
      </c>
      <c r="O828" t="s">
        <v>4575</v>
      </c>
      <c r="P828">
        <v>27</v>
      </c>
      <c r="Q828">
        <v>54</v>
      </c>
      <c r="R828">
        <v>87</v>
      </c>
      <c r="S828">
        <v>22</v>
      </c>
      <c r="T828">
        <v>72</v>
      </c>
      <c r="U828">
        <v>84</v>
      </c>
      <c r="V828">
        <v>57</v>
      </c>
      <c r="W828">
        <v>10</v>
      </c>
      <c r="X828">
        <v>2</v>
      </c>
      <c r="Y828">
        <v>0</v>
      </c>
      <c r="Z828">
        <v>14</v>
      </c>
      <c r="AA828">
        <v>10</v>
      </c>
      <c r="AB828">
        <v>2</v>
      </c>
      <c r="AC828">
        <v>1</v>
      </c>
      <c r="AD828">
        <v>0</v>
      </c>
      <c r="AE828">
        <v>1</v>
      </c>
      <c r="AF828">
        <v>4</v>
      </c>
      <c r="AG828">
        <v>26</v>
      </c>
      <c r="AH828">
        <v>1</v>
      </c>
      <c r="AI828">
        <v>2000</v>
      </c>
      <c r="AJ828">
        <v>4</v>
      </c>
      <c r="AK828">
        <v>5</v>
      </c>
    </row>
    <row r="829" spans="1:37" x14ac:dyDescent="0.25">
      <c r="A829" t="s">
        <v>957</v>
      </c>
      <c r="C829" t="s">
        <v>1156</v>
      </c>
      <c r="E829" t="s">
        <v>378</v>
      </c>
      <c r="F829" t="s">
        <v>379</v>
      </c>
      <c r="G829" t="s">
        <v>4576</v>
      </c>
      <c r="H829" t="s">
        <v>4577</v>
      </c>
      <c r="I829">
        <v>106804</v>
      </c>
      <c r="J829">
        <v>428512</v>
      </c>
      <c r="K829" t="s">
        <v>4578</v>
      </c>
      <c r="L829" t="s">
        <v>4579</v>
      </c>
      <c r="M829" t="s">
        <v>379</v>
      </c>
      <c r="N829">
        <v>11</v>
      </c>
      <c r="O829" t="s">
        <v>4580</v>
      </c>
      <c r="P829">
        <v>67</v>
      </c>
      <c r="Q829">
        <v>82</v>
      </c>
      <c r="R829">
        <v>46</v>
      </c>
      <c r="S829">
        <v>51</v>
      </c>
      <c r="T829">
        <v>64</v>
      </c>
      <c r="U829">
        <v>15</v>
      </c>
      <c r="V829">
        <v>29</v>
      </c>
      <c r="W829">
        <v>64</v>
      </c>
      <c r="X829">
        <v>0</v>
      </c>
      <c r="Y829">
        <v>0</v>
      </c>
      <c r="Z829">
        <v>4</v>
      </c>
      <c r="AA829">
        <v>17</v>
      </c>
      <c r="AB829">
        <v>1</v>
      </c>
      <c r="AC829">
        <v>0</v>
      </c>
      <c r="AD829">
        <v>0</v>
      </c>
      <c r="AE829">
        <v>0</v>
      </c>
      <c r="AF829">
        <v>1</v>
      </c>
      <c r="AG829">
        <v>25</v>
      </c>
      <c r="AH829">
        <v>0</v>
      </c>
      <c r="AI829">
        <v>466</v>
      </c>
      <c r="AJ829">
        <v>0</v>
      </c>
      <c r="AK829">
        <v>0</v>
      </c>
    </row>
    <row r="830" spans="1:37" x14ac:dyDescent="0.25">
      <c r="A830" t="s">
        <v>667</v>
      </c>
      <c r="B830" t="s">
        <v>1656</v>
      </c>
      <c r="C830" t="s">
        <v>667</v>
      </c>
      <c r="D830" t="s">
        <v>3782</v>
      </c>
      <c r="E830" t="s">
        <v>66</v>
      </c>
      <c r="F830" t="s">
        <v>67</v>
      </c>
      <c r="G830" t="s">
        <v>4264</v>
      </c>
      <c r="H830" t="s">
        <v>4265</v>
      </c>
      <c r="I830">
        <v>93314</v>
      </c>
      <c r="J830">
        <v>438062</v>
      </c>
      <c r="K830" t="s">
        <v>4581</v>
      </c>
      <c r="L830" t="s">
        <v>4267</v>
      </c>
      <c r="M830" t="s">
        <v>67</v>
      </c>
      <c r="N830">
        <v>58</v>
      </c>
      <c r="O830" t="s">
        <v>4268</v>
      </c>
      <c r="P830">
        <v>27</v>
      </c>
      <c r="Q830">
        <v>48</v>
      </c>
      <c r="R830">
        <v>32</v>
      </c>
      <c r="S830">
        <v>33</v>
      </c>
      <c r="T830">
        <v>63</v>
      </c>
      <c r="U830">
        <v>18</v>
      </c>
      <c r="V830">
        <v>28</v>
      </c>
      <c r="W830">
        <v>2</v>
      </c>
      <c r="X830">
        <v>4</v>
      </c>
      <c r="Y830">
        <v>0</v>
      </c>
      <c r="Z830">
        <v>6</v>
      </c>
      <c r="AA830">
        <v>5</v>
      </c>
      <c r="AB830">
        <v>0</v>
      </c>
      <c r="AC830">
        <v>0</v>
      </c>
      <c r="AD830">
        <v>0</v>
      </c>
      <c r="AE830">
        <v>0</v>
      </c>
      <c r="AF830">
        <v>0</v>
      </c>
      <c r="AG830">
        <v>15</v>
      </c>
      <c r="AH830">
        <v>0</v>
      </c>
      <c r="AI830">
        <v>0</v>
      </c>
      <c r="AJ830">
        <v>0</v>
      </c>
      <c r="AK830">
        <v>0</v>
      </c>
    </row>
    <row r="831" spans="1:37" x14ac:dyDescent="0.25">
      <c r="A831" t="s">
        <v>667</v>
      </c>
      <c r="B831" t="s">
        <v>1092</v>
      </c>
      <c r="C831" t="s">
        <v>712</v>
      </c>
      <c r="E831" t="s">
        <v>200</v>
      </c>
      <c r="F831" t="s">
        <v>201</v>
      </c>
      <c r="G831" t="s">
        <v>4582</v>
      </c>
      <c r="H831" t="s">
        <v>4583</v>
      </c>
      <c r="I831">
        <v>203627</v>
      </c>
      <c r="J831">
        <v>502139</v>
      </c>
      <c r="K831" t="s">
        <v>4584</v>
      </c>
      <c r="L831" t="s">
        <v>4585</v>
      </c>
      <c r="M831" t="s">
        <v>201</v>
      </c>
      <c r="N831">
        <v>6</v>
      </c>
      <c r="O831" t="s">
        <v>4586</v>
      </c>
      <c r="P831">
        <v>29</v>
      </c>
      <c r="Q831">
        <v>29</v>
      </c>
      <c r="R831">
        <v>55</v>
      </c>
      <c r="S831">
        <v>20</v>
      </c>
      <c r="T831">
        <v>81</v>
      </c>
      <c r="U831">
        <v>61</v>
      </c>
      <c r="V831">
        <v>51</v>
      </c>
      <c r="W831">
        <v>70</v>
      </c>
      <c r="X831">
        <v>2</v>
      </c>
      <c r="Y831">
        <v>1</v>
      </c>
      <c r="Z831">
        <v>4</v>
      </c>
      <c r="AA831">
        <v>5</v>
      </c>
      <c r="AB831">
        <v>4</v>
      </c>
      <c r="AC831">
        <v>1</v>
      </c>
      <c r="AD831">
        <v>1</v>
      </c>
      <c r="AE831">
        <v>2</v>
      </c>
      <c r="AF831">
        <v>0</v>
      </c>
      <c r="AG831">
        <v>26</v>
      </c>
      <c r="AH831">
        <v>1</v>
      </c>
      <c r="AI831">
        <v>9999</v>
      </c>
      <c r="AJ831">
        <v>2</v>
      </c>
      <c r="AK831">
        <v>0</v>
      </c>
    </row>
    <row r="832" spans="1:37" x14ac:dyDescent="0.25">
      <c r="A832" t="s">
        <v>957</v>
      </c>
      <c r="C832" t="s">
        <v>712</v>
      </c>
      <c r="D832" t="s">
        <v>1993</v>
      </c>
      <c r="E832" t="s">
        <v>250</v>
      </c>
      <c r="F832" t="s">
        <v>251</v>
      </c>
      <c r="G832" t="s">
        <v>4587</v>
      </c>
      <c r="H832" t="s">
        <v>4588</v>
      </c>
      <c r="I832">
        <v>137607</v>
      </c>
      <c r="J832">
        <v>424503</v>
      </c>
      <c r="K832" t="s">
        <v>4589</v>
      </c>
      <c r="L832" t="s">
        <v>4590</v>
      </c>
      <c r="M832" t="s">
        <v>4588</v>
      </c>
      <c r="N832">
        <v>18</v>
      </c>
      <c r="O832" t="s">
        <v>4591</v>
      </c>
      <c r="P832">
        <v>62</v>
      </c>
      <c r="Q832">
        <v>54</v>
      </c>
      <c r="R832">
        <v>22</v>
      </c>
      <c r="S832">
        <v>24</v>
      </c>
      <c r="T832">
        <v>43</v>
      </c>
      <c r="U832">
        <v>20</v>
      </c>
      <c r="V832">
        <v>22</v>
      </c>
      <c r="W832">
        <v>165</v>
      </c>
      <c r="X832">
        <v>4</v>
      </c>
      <c r="Y832">
        <v>0</v>
      </c>
      <c r="Z832">
        <v>2</v>
      </c>
      <c r="AA832">
        <v>14</v>
      </c>
      <c r="AB832">
        <v>0</v>
      </c>
      <c r="AC832">
        <v>0</v>
      </c>
      <c r="AD832">
        <v>0</v>
      </c>
      <c r="AE832">
        <v>3</v>
      </c>
      <c r="AF832">
        <v>0</v>
      </c>
      <c r="AG832">
        <v>8</v>
      </c>
      <c r="AH832">
        <v>1</v>
      </c>
      <c r="AI832">
        <v>1184</v>
      </c>
      <c r="AJ832">
        <v>2</v>
      </c>
      <c r="AK832">
        <v>5</v>
      </c>
    </row>
    <row r="833" spans="1:37" x14ac:dyDescent="0.25">
      <c r="A833" t="s">
        <v>957</v>
      </c>
      <c r="C833" t="s">
        <v>1156</v>
      </c>
      <c r="E833" t="s">
        <v>358</v>
      </c>
      <c r="F833" t="s">
        <v>359</v>
      </c>
      <c r="G833" t="s">
        <v>4592</v>
      </c>
      <c r="H833" t="s">
        <v>4593</v>
      </c>
      <c r="I833">
        <v>88697</v>
      </c>
      <c r="J833">
        <v>468219</v>
      </c>
      <c r="K833" t="s">
        <v>4594</v>
      </c>
      <c r="L833" t="s">
        <v>4595</v>
      </c>
      <c r="M833" t="s">
        <v>359</v>
      </c>
      <c r="N833">
        <v>4065</v>
      </c>
      <c r="O833" t="s">
        <v>1005</v>
      </c>
      <c r="P833">
        <v>148</v>
      </c>
      <c r="Q833">
        <v>106</v>
      </c>
      <c r="R833">
        <v>38</v>
      </c>
      <c r="S833">
        <v>61</v>
      </c>
      <c r="T833">
        <v>57</v>
      </c>
      <c r="U833">
        <v>26</v>
      </c>
      <c r="V833">
        <v>32</v>
      </c>
      <c r="W833">
        <v>222</v>
      </c>
      <c r="X833">
        <v>4</v>
      </c>
      <c r="Y833">
        <v>0</v>
      </c>
      <c r="Z833">
        <v>11</v>
      </c>
      <c r="AA833">
        <v>27</v>
      </c>
      <c r="AB833">
        <v>2</v>
      </c>
      <c r="AC833">
        <v>4</v>
      </c>
      <c r="AD833">
        <v>1</v>
      </c>
      <c r="AE833">
        <v>1</v>
      </c>
      <c r="AF833">
        <v>0</v>
      </c>
      <c r="AG833">
        <v>23</v>
      </c>
      <c r="AH833">
        <v>0</v>
      </c>
      <c r="AI833">
        <v>768</v>
      </c>
      <c r="AJ833">
        <v>3</v>
      </c>
      <c r="AK833">
        <v>2</v>
      </c>
    </row>
    <row r="834" spans="1:37" x14ac:dyDescent="0.25">
      <c r="A834" t="s">
        <v>957</v>
      </c>
      <c r="C834" t="s">
        <v>700</v>
      </c>
      <c r="E834" t="s">
        <v>66</v>
      </c>
      <c r="F834" t="s">
        <v>67</v>
      </c>
      <c r="G834" t="s">
        <v>4596</v>
      </c>
      <c r="H834" t="s">
        <v>4597</v>
      </c>
      <c r="I834">
        <v>97879</v>
      </c>
      <c r="J834">
        <v>439827</v>
      </c>
      <c r="K834" t="s">
        <v>4598</v>
      </c>
      <c r="L834" t="s">
        <v>4599</v>
      </c>
      <c r="M834" t="s">
        <v>67</v>
      </c>
      <c r="N834">
        <v>110</v>
      </c>
      <c r="O834" t="s">
        <v>4600</v>
      </c>
      <c r="P834">
        <v>19</v>
      </c>
      <c r="Q834">
        <v>104</v>
      </c>
      <c r="R834">
        <v>28</v>
      </c>
      <c r="S834">
        <v>24</v>
      </c>
      <c r="T834">
        <v>54</v>
      </c>
      <c r="U834">
        <v>20</v>
      </c>
      <c r="V834">
        <v>47</v>
      </c>
      <c r="W834">
        <v>20</v>
      </c>
      <c r="X834">
        <v>4</v>
      </c>
      <c r="Y834">
        <v>0</v>
      </c>
      <c r="Z834">
        <v>2</v>
      </c>
      <c r="AA834">
        <v>12</v>
      </c>
      <c r="AB834">
        <v>0</v>
      </c>
      <c r="AC834">
        <v>0</v>
      </c>
      <c r="AD834">
        <v>0</v>
      </c>
      <c r="AE834">
        <v>0</v>
      </c>
      <c r="AF834">
        <v>0</v>
      </c>
      <c r="AG834">
        <v>17</v>
      </c>
      <c r="AH834">
        <v>1</v>
      </c>
      <c r="AI834">
        <v>19</v>
      </c>
      <c r="AJ834">
        <v>2</v>
      </c>
      <c r="AK834">
        <v>1</v>
      </c>
    </row>
    <row r="835" spans="1:37" x14ac:dyDescent="0.25">
      <c r="A835" t="s">
        <v>667</v>
      </c>
      <c r="B835" t="s">
        <v>1656</v>
      </c>
      <c r="C835" t="s">
        <v>712</v>
      </c>
      <c r="D835" t="s">
        <v>2253</v>
      </c>
      <c r="E835" t="s">
        <v>288</v>
      </c>
      <c r="F835" t="s">
        <v>289</v>
      </c>
      <c r="G835" t="s">
        <v>4601</v>
      </c>
      <c r="H835" t="s">
        <v>4602</v>
      </c>
      <c r="I835">
        <v>111616</v>
      </c>
      <c r="J835">
        <v>516207</v>
      </c>
      <c r="K835" t="s">
        <v>4603</v>
      </c>
      <c r="L835" t="s">
        <v>4604</v>
      </c>
      <c r="M835" t="s">
        <v>289</v>
      </c>
      <c r="N835">
        <v>1</v>
      </c>
      <c r="O835" t="s">
        <v>2358</v>
      </c>
      <c r="P835">
        <v>89</v>
      </c>
      <c r="Q835">
        <v>118</v>
      </c>
      <c r="R835">
        <v>109</v>
      </c>
      <c r="S835">
        <v>156</v>
      </c>
      <c r="T835">
        <v>284</v>
      </c>
      <c r="U835">
        <v>141</v>
      </c>
      <c r="V835">
        <v>82</v>
      </c>
      <c r="W835">
        <v>28</v>
      </c>
      <c r="X835">
        <v>6</v>
      </c>
      <c r="Y835">
        <v>21</v>
      </c>
      <c r="Z835">
        <v>21</v>
      </c>
      <c r="AA835">
        <v>35</v>
      </c>
      <c r="AB835">
        <v>6</v>
      </c>
      <c r="AC835">
        <v>1</v>
      </c>
      <c r="AD835">
        <v>0</v>
      </c>
      <c r="AE835">
        <v>0</v>
      </c>
      <c r="AF835">
        <v>1</v>
      </c>
      <c r="AG835">
        <v>103</v>
      </c>
      <c r="AH835">
        <v>0</v>
      </c>
      <c r="AI835">
        <v>0</v>
      </c>
      <c r="AJ835">
        <v>4</v>
      </c>
      <c r="AK835">
        <v>3</v>
      </c>
    </row>
    <row r="836" spans="1:37" x14ac:dyDescent="0.25">
      <c r="A836" t="s">
        <v>957</v>
      </c>
      <c r="C836" t="s">
        <v>1156</v>
      </c>
      <c r="E836" t="s">
        <v>44</v>
      </c>
      <c r="F836" t="s">
        <v>45</v>
      </c>
      <c r="G836" t="s">
        <v>4605</v>
      </c>
      <c r="H836" t="s">
        <v>4606</v>
      </c>
      <c r="I836">
        <v>253446</v>
      </c>
      <c r="J836">
        <v>476353</v>
      </c>
      <c r="K836" t="s">
        <v>4607</v>
      </c>
      <c r="L836" t="s">
        <v>4608</v>
      </c>
      <c r="M836" t="s">
        <v>45</v>
      </c>
      <c r="N836">
        <v>0</v>
      </c>
      <c r="O836" t="s">
        <v>4609</v>
      </c>
      <c r="P836">
        <v>58</v>
      </c>
      <c r="Q836">
        <v>44</v>
      </c>
      <c r="R836">
        <v>47</v>
      </c>
      <c r="S836">
        <v>14</v>
      </c>
      <c r="T836">
        <v>35</v>
      </c>
      <c r="U836">
        <v>28</v>
      </c>
      <c r="V836">
        <v>84</v>
      </c>
      <c r="W836">
        <v>11</v>
      </c>
      <c r="X836">
        <v>2</v>
      </c>
      <c r="Y836">
        <v>2</v>
      </c>
      <c r="Z836">
        <v>4</v>
      </c>
      <c r="AA836">
        <v>10</v>
      </c>
      <c r="AB836">
        <v>3</v>
      </c>
      <c r="AC836">
        <v>1</v>
      </c>
      <c r="AD836">
        <v>1</v>
      </c>
      <c r="AE836">
        <v>1</v>
      </c>
      <c r="AF836">
        <v>0</v>
      </c>
      <c r="AG836">
        <v>18</v>
      </c>
      <c r="AH836">
        <v>0</v>
      </c>
      <c r="AI836">
        <v>366</v>
      </c>
      <c r="AJ836">
        <v>1</v>
      </c>
      <c r="AK836">
        <v>2</v>
      </c>
    </row>
    <row r="837" spans="1:37" x14ac:dyDescent="0.25">
      <c r="A837" t="s">
        <v>957</v>
      </c>
      <c r="C837" t="s">
        <v>1156</v>
      </c>
      <c r="E837" t="s">
        <v>290</v>
      </c>
      <c r="F837" t="s">
        <v>291</v>
      </c>
      <c r="G837" t="s">
        <v>4610</v>
      </c>
      <c r="H837" t="s">
        <v>4611</v>
      </c>
      <c r="I837">
        <v>116677</v>
      </c>
      <c r="J837">
        <v>476992</v>
      </c>
      <c r="K837" t="s">
        <v>4607</v>
      </c>
      <c r="L837" t="s">
        <v>4612</v>
      </c>
      <c r="M837" t="s">
        <v>291</v>
      </c>
      <c r="N837">
        <v>23</v>
      </c>
      <c r="O837" t="s">
        <v>4613</v>
      </c>
      <c r="P837">
        <v>102</v>
      </c>
      <c r="Q837">
        <v>87</v>
      </c>
      <c r="R837">
        <v>65</v>
      </c>
      <c r="S837">
        <v>248</v>
      </c>
      <c r="T837">
        <v>248</v>
      </c>
      <c r="U837">
        <v>50</v>
      </c>
      <c r="V837">
        <v>31</v>
      </c>
      <c r="W837">
        <v>22</v>
      </c>
      <c r="X837">
        <v>7</v>
      </c>
      <c r="Y837">
        <v>1</v>
      </c>
      <c r="Z837">
        <v>11</v>
      </c>
      <c r="AA837">
        <v>14</v>
      </c>
      <c r="AB837">
        <v>0</v>
      </c>
      <c r="AC837">
        <v>1</v>
      </c>
      <c r="AD837">
        <v>2</v>
      </c>
      <c r="AE837">
        <v>1</v>
      </c>
      <c r="AF837">
        <v>1</v>
      </c>
      <c r="AG837">
        <v>37</v>
      </c>
      <c r="AH837">
        <v>0</v>
      </c>
      <c r="AI837">
        <v>1600</v>
      </c>
      <c r="AJ837">
        <v>5</v>
      </c>
      <c r="AK837">
        <v>2</v>
      </c>
    </row>
    <row r="838" spans="1:37" x14ac:dyDescent="0.25">
      <c r="A838" t="s">
        <v>957</v>
      </c>
      <c r="C838" t="s">
        <v>1156</v>
      </c>
      <c r="E838" t="s">
        <v>64</v>
      </c>
      <c r="F838" t="s">
        <v>65</v>
      </c>
      <c r="G838" t="s">
        <v>4614</v>
      </c>
      <c r="H838" t="s">
        <v>4615</v>
      </c>
      <c r="I838">
        <v>93686</v>
      </c>
      <c r="J838">
        <v>463689</v>
      </c>
      <c r="K838" t="s">
        <v>4616</v>
      </c>
      <c r="L838" t="s">
        <v>4617</v>
      </c>
      <c r="M838" t="s">
        <v>4618</v>
      </c>
      <c r="N838">
        <v>1</v>
      </c>
      <c r="O838" t="s">
        <v>4619</v>
      </c>
      <c r="P838">
        <v>79</v>
      </c>
      <c r="Q838">
        <v>49</v>
      </c>
      <c r="R838">
        <v>153</v>
      </c>
      <c r="S838">
        <v>136</v>
      </c>
      <c r="T838">
        <v>420</v>
      </c>
      <c r="U838">
        <v>187</v>
      </c>
      <c r="V838">
        <v>68</v>
      </c>
      <c r="W838">
        <v>24</v>
      </c>
      <c r="X838">
        <v>12</v>
      </c>
      <c r="Y838">
        <v>0</v>
      </c>
      <c r="Z838">
        <v>19</v>
      </c>
      <c r="AA838">
        <v>8</v>
      </c>
      <c r="AB838">
        <v>2</v>
      </c>
      <c r="AC838">
        <v>0</v>
      </c>
      <c r="AD838">
        <v>3</v>
      </c>
      <c r="AE838">
        <v>1</v>
      </c>
      <c r="AF838">
        <v>2</v>
      </c>
      <c r="AG838">
        <v>59</v>
      </c>
      <c r="AH838">
        <v>0</v>
      </c>
      <c r="AI838">
        <v>0</v>
      </c>
    </row>
    <row r="839" spans="1:37" x14ac:dyDescent="0.25">
      <c r="A839" t="s">
        <v>957</v>
      </c>
      <c r="C839" t="s">
        <v>1156</v>
      </c>
      <c r="E839" t="s">
        <v>312</v>
      </c>
      <c r="F839" t="s">
        <v>313</v>
      </c>
      <c r="G839" t="s">
        <v>4620</v>
      </c>
      <c r="H839" t="s">
        <v>4621</v>
      </c>
      <c r="I839">
        <v>139656</v>
      </c>
      <c r="J839">
        <v>470601</v>
      </c>
      <c r="K839" t="s">
        <v>4622</v>
      </c>
      <c r="L839" t="s">
        <v>4623</v>
      </c>
      <c r="M839" t="s">
        <v>313</v>
      </c>
      <c r="N839">
        <v>4</v>
      </c>
      <c r="O839" t="s">
        <v>4624</v>
      </c>
      <c r="P839">
        <v>47</v>
      </c>
      <c r="Q839">
        <v>40</v>
      </c>
      <c r="R839">
        <v>58</v>
      </c>
      <c r="S839">
        <v>109</v>
      </c>
      <c r="T839">
        <v>140</v>
      </c>
      <c r="U839">
        <v>64</v>
      </c>
      <c r="V839">
        <v>20</v>
      </c>
      <c r="W839">
        <v>20</v>
      </c>
      <c r="X839">
        <v>6</v>
      </c>
      <c r="Y839">
        <v>0</v>
      </c>
      <c r="Z839">
        <v>3</v>
      </c>
      <c r="AA839">
        <v>15</v>
      </c>
      <c r="AB839">
        <v>0</v>
      </c>
      <c r="AC839">
        <v>4</v>
      </c>
      <c r="AD839">
        <v>0</v>
      </c>
      <c r="AE839">
        <v>2</v>
      </c>
      <c r="AF839">
        <v>1</v>
      </c>
      <c r="AG839">
        <v>33</v>
      </c>
      <c r="AH839">
        <v>0</v>
      </c>
      <c r="AI839">
        <v>566</v>
      </c>
      <c r="AJ839">
        <v>0</v>
      </c>
      <c r="AK839">
        <v>4</v>
      </c>
    </row>
    <row r="840" spans="1:37" x14ac:dyDescent="0.25">
      <c r="A840" t="s">
        <v>957</v>
      </c>
      <c r="C840" t="s">
        <v>1156</v>
      </c>
      <c r="E840" t="s">
        <v>26</v>
      </c>
      <c r="F840" t="s">
        <v>27</v>
      </c>
      <c r="G840" t="s">
        <v>4413</v>
      </c>
      <c r="H840" t="s">
        <v>4414</v>
      </c>
      <c r="I840">
        <v>78698</v>
      </c>
      <c r="J840">
        <v>454278</v>
      </c>
      <c r="K840" t="s">
        <v>4625</v>
      </c>
      <c r="L840" t="s">
        <v>4626</v>
      </c>
      <c r="M840" t="s">
        <v>710</v>
      </c>
      <c r="N840">
        <v>326</v>
      </c>
      <c r="O840" t="s">
        <v>4627</v>
      </c>
      <c r="P840">
        <v>15</v>
      </c>
      <c r="Q840">
        <v>29</v>
      </c>
      <c r="R840">
        <v>27</v>
      </c>
      <c r="S840">
        <v>13</v>
      </c>
      <c r="T840">
        <v>85</v>
      </c>
      <c r="U840">
        <v>37</v>
      </c>
      <c r="V840">
        <v>34</v>
      </c>
      <c r="W840">
        <v>8</v>
      </c>
      <c r="X840">
        <v>1</v>
      </c>
      <c r="Y840">
        <v>1</v>
      </c>
      <c r="Z840">
        <v>7</v>
      </c>
      <c r="AA840">
        <v>8</v>
      </c>
      <c r="AB840">
        <v>1</v>
      </c>
      <c r="AC840">
        <v>1</v>
      </c>
      <c r="AD840">
        <v>1</v>
      </c>
      <c r="AE840">
        <v>4</v>
      </c>
      <c r="AF840">
        <v>1</v>
      </c>
      <c r="AG840">
        <v>15</v>
      </c>
      <c r="AH840">
        <v>2</v>
      </c>
      <c r="AI840">
        <v>0</v>
      </c>
      <c r="AJ840">
        <v>3</v>
      </c>
      <c r="AK840">
        <v>1</v>
      </c>
    </row>
    <row r="841" spans="1:37" x14ac:dyDescent="0.25">
      <c r="A841" t="s">
        <v>957</v>
      </c>
      <c r="C841" t="s">
        <v>1156</v>
      </c>
      <c r="E841" t="s">
        <v>488</v>
      </c>
      <c r="F841" t="s">
        <v>489</v>
      </c>
      <c r="G841" t="s">
        <v>4628</v>
      </c>
      <c r="H841" t="s">
        <v>4629</v>
      </c>
      <c r="I841">
        <v>196007</v>
      </c>
      <c r="J841">
        <v>322262</v>
      </c>
      <c r="K841" t="s">
        <v>4630</v>
      </c>
      <c r="L841" t="s">
        <v>4631</v>
      </c>
      <c r="M841" t="s">
        <v>489</v>
      </c>
      <c r="N841">
        <v>4</v>
      </c>
      <c r="O841" t="s">
        <v>4632</v>
      </c>
      <c r="P841">
        <v>61</v>
      </c>
      <c r="Q841">
        <v>152</v>
      </c>
      <c r="R841">
        <v>57</v>
      </c>
      <c r="S841">
        <v>26</v>
      </c>
      <c r="T841">
        <v>43</v>
      </c>
      <c r="U841">
        <v>31</v>
      </c>
      <c r="V841">
        <v>159</v>
      </c>
      <c r="W841">
        <v>12</v>
      </c>
      <c r="X841">
        <v>3</v>
      </c>
      <c r="Y841">
        <v>1</v>
      </c>
      <c r="Z841">
        <v>6</v>
      </c>
      <c r="AA841">
        <v>32</v>
      </c>
      <c r="AB841">
        <v>2</v>
      </c>
      <c r="AC841">
        <v>3</v>
      </c>
      <c r="AD841">
        <v>1</v>
      </c>
      <c r="AE841">
        <v>2</v>
      </c>
      <c r="AF841">
        <v>2</v>
      </c>
      <c r="AG841">
        <v>36</v>
      </c>
      <c r="AH841">
        <v>0</v>
      </c>
      <c r="AI841">
        <v>634</v>
      </c>
      <c r="AJ841">
        <v>2</v>
      </c>
      <c r="AK841">
        <v>2</v>
      </c>
    </row>
    <row r="842" spans="1:37" x14ac:dyDescent="0.25">
      <c r="A842" t="s">
        <v>667</v>
      </c>
      <c r="B842" t="s">
        <v>1092</v>
      </c>
      <c r="C842" t="s">
        <v>712</v>
      </c>
      <c r="E842" t="s">
        <v>34</v>
      </c>
      <c r="F842" t="s">
        <v>35</v>
      </c>
      <c r="G842" t="s">
        <v>4247</v>
      </c>
      <c r="H842" t="s">
        <v>4248</v>
      </c>
      <c r="I842">
        <v>235029</v>
      </c>
      <c r="J842">
        <v>580003</v>
      </c>
      <c r="K842" t="s">
        <v>4633</v>
      </c>
      <c r="L842" t="s">
        <v>4634</v>
      </c>
      <c r="M842" t="s">
        <v>1448</v>
      </c>
      <c r="N842">
        <v>111</v>
      </c>
      <c r="O842" t="s">
        <v>4635</v>
      </c>
      <c r="P842">
        <v>56</v>
      </c>
      <c r="Q842">
        <v>25</v>
      </c>
      <c r="R842">
        <v>58</v>
      </c>
      <c r="S842">
        <v>43</v>
      </c>
      <c r="T842">
        <v>138</v>
      </c>
      <c r="U842">
        <v>71</v>
      </c>
      <c r="V842">
        <v>44</v>
      </c>
      <c r="W842">
        <v>20</v>
      </c>
      <c r="X842">
        <v>0</v>
      </c>
      <c r="Y842">
        <v>0</v>
      </c>
      <c r="Z842">
        <v>6</v>
      </c>
      <c r="AA842">
        <v>11</v>
      </c>
      <c r="AB842">
        <v>0</v>
      </c>
      <c r="AC842">
        <v>0</v>
      </c>
      <c r="AD842">
        <v>0</v>
      </c>
      <c r="AE842">
        <v>1</v>
      </c>
      <c r="AF842">
        <v>3</v>
      </c>
      <c r="AG842">
        <v>32</v>
      </c>
      <c r="AH842">
        <v>0</v>
      </c>
      <c r="AI842">
        <v>10000</v>
      </c>
      <c r="AJ842">
        <v>2</v>
      </c>
      <c r="AK842">
        <v>0</v>
      </c>
    </row>
    <row r="843" spans="1:37" x14ac:dyDescent="0.25">
      <c r="A843" t="s">
        <v>957</v>
      </c>
      <c r="C843" t="s">
        <v>1156</v>
      </c>
      <c r="E843" t="s">
        <v>562</v>
      </c>
      <c r="F843" t="s">
        <v>563</v>
      </c>
      <c r="G843" t="s">
        <v>4636</v>
      </c>
      <c r="H843" t="s">
        <v>4637</v>
      </c>
      <c r="I843">
        <v>241342</v>
      </c>
      <c r="J843">
        <v>457951</v>
      </c>
      <c r="K843" t="s">
        <v>4633</v>
      </c>
      <c r="L843" t="s">
        <v>4638</v>
      </c>
      <c r="M843" t="s">
        <v>4639</v>
      </c>
      <c r="N843">
        <v>13</v>
      </c>
      <c r="O843" t="s">
        <v>4640</v>
      </c>
      <c r="P843">
        <v>226</v>
      </c>
      <c r="Q843">
        <v>58</v>
      </c>
      <c r="R843">
        <v>76</v>
      </c>
      <c r="S843">
        <v>66</v>
      </c>
      <c r="T843">
        <v>76</v>
      </c>
      <c r="U843">
        <v>41</v>
      </c>
      <c r="V843">
        <v>98</v>
      </c>
      <c r="W843">
        <v>9</v>
      </c>
      <c r="X843">
        <v>1</v>
      </c>
      <c r="Y843">
        <v>1</v>
      </c>
      <c r="Z843">
        <v>6</v>
      </c>
      <c r="AA843">
        <v>19</v>
      </c>
      <c r="AB843">
        <v>0</v>
      </c>
      <c r="AC843">
        <v>0</v>
      </c>
      <c r="AD843">
        <v>1</v>
      </c>
      <c r="AE843">
        <v>2</v>
      </c>
      <c r="AF843">
        <v>2</v>
      </c>
      <c r="AG843">
        <v>25</v>
      </c>
      <c r="AH843">
        <v>0</v>
      </c>
      <c r="AI843">
        <v>712</v>
      </c>
      <c r="AJ843">
        <v>5</v>
      </c>
      <c r="AK843">
        <v>0</v>
      </c>
    </row>
    <row r="844" spans="1:37" x14ac:dyDescent="0.25">
      <c r="A844" t="s">
        <v>957</v>
      </c>
      <c r="C844" t="s">
        <v>1156</v>
      </c>
      <c r="E844" t="s">
        <v>314</v>
      </c>
      <c r="F844" t="s">
        <v>315</v>
      </c>
      <c r="G844" t="s">
        <v>4641</v>
      </c>
      <c r="H844" t="s">
        <v>4642</v>
      </c>
      <c r="I844">
        <v>130881</v>
      </c>
      <c r="J844">
        <v>516935</v>
      </c>
      <c r="K844" t="s">
        <v>4643</v>
      </c>
      <c r="L844" t="s">
        <v>4644</v>
      </c>
      <c r="M844" t="s">
        <v>4645</v>
      </c>
      <c r="N844">
        <v>24</v>
      </c>
      <c r="O844" t="s">
        <v>4646</v>
      </c>
      <c r="P844">
        <v>44</v>
      </c>
      <c r="Q844">
        <v>49</v>
      </c>
      <c r="R844">
        <v>51</v>
      </c>
      <c r="S844">
        <v>45</v>
      </c>
      <c r="T844">
        <v>93</v>
      </c>
      <c r="U844">
        <v>47</v>
      </c>
      <c r="V844">
        <v>84</v>
      </c>
      <c r="W844">
        <v>4</v>
      </c>
      <c r="X844">
        <v>11</v>
      </c>
      <c r="Y844">
        <v>0</v>
      </c>
      <c r="Z844">
        <v>7</v>
      </c>
      <c r="AA844">
        <v>23</v>
      </c>
      <c r="AB844">
        <v>0</v>
      </c>
      <c r="AC844">
        <v>4</v>
      </c>
      <c r="AD844">
        <v>0</v>
      </c>
      <c r="AE844">
        <v>1</v>
      </c>
      <c r="AF844">
        <v>0</v>
      </c>
      <c r="AG844">
        <v>32</v>
      </c>
      <c r="AH844">
        <v>0</v>
      </c>
      <c r="AI844">
        <v>0</v>
      </c>
      <c r="AK844">
        <v>1</v>
      </c>
    </row>
    <row r="845" spans="1:37" x14ac:dyDescent="0.25">
      <c r="A845" t="s">
        <v>957</v>
      </c>
      <c r="C845" t="s">
        <v>1156</v>
      </c>
      <c r="E845" t="s">
        <v>432</v>
      </c>
      <c r="F845" t="s">
        <v>433</v>
      </c>
      <c r="G845" t="s">
        <v>4647</v>
      </c>
      <c r="H845" t="s">
        <v>4648</v>
      </c>
      <c r="I845">
        <v>151541</v>
      </c>
      <c r="J845">
        <v>400112</v>
      </c>
      <c r="K845" t="s">
        <v>4649</v>
      </c>
      <c r="L845" t="s">
        <v>4650</v>
      </c>
      <c r="M845" t="s">
        <v>433</v>
      </c>
      <c r="N845">
        <v>9</v>
      </c>
      <c r="O845" t="s">
        <v>4651</v>
      </c>
      <c r="P845">
        <v>76</v>
      </c>
      <c r="Q845">
        <v>69</v>
      </c>
      <c r="R845">
        <v>45</v>
      </c>
      <c r="S845">
        <v>64</v>
      </c>
      <c r="T845">
        <v>93</v>
      </c>
      <c r="U845">
        <v>44</v>
      </c>
      <c r="V845">
        <v>99</v>
      </c>
      <c r="W845">
        <v>3</v>
      </c>
      <c r="X845">
        <v>0</v>
      </c>
      <c r="Y845">
        <v>2</v>
      </c>
      <c r="Z845">
        <v>6</v>
      </c>
      <c r="AA845">
        <v>17</v>
      </c>
      <c r="AB845">
        <v>3</v>
      </c>
      <c r="AC845">
        <v>1</v>
      </c>
      <c r="AD845">
        <v>0</v>
      </c>
      <c r="AE845">
        <v>0</v>
      </c>
      <c r="AF845">
        <v>0</v>
      </c>
      <c r="AG845">
        <v>15</v>
      </c>
      <c r="AH845">
        <v>0</v>
      </c>
      <c r="AI845">
        <v>539</v>
      </c>
      <c r="AJ845">
        <v>1</v>
      </c>
      <c r="AK845">
        <v>1</v>
      </c>
    </row>
    <row r="846" spans="1:37" x14ac:dyDescent="0.25">
      <c r="A846" t="s">
        <v>667</v>
      </c>
      <c r="B846" t="s">
        <v>1656</v>
      </c>
      <c r="C846" t="s">
        <v>700</v>
      </c>
      <c r="E846" t="s">
        <v>438</v>
      </c>
      <c r="F846" t="s">
        <v>439</v>
      </c>
      <c r="G846" t="s">
        <v>4652</v>
      </c>
      <c r="H846" t="s">
        <v>4653</v>
      </c>
      <c r="I846">
        <v>162749</v>
      </c>
      <c r="J846">
        <v>387621</v>
      </c>
      <c r="K846" t="s">
        <v>4654</v>
      </c>
      <c r="L846" t="s">
        <v>4655</v>
      </c>
      <c r="M846" t="s">
        <v>439</v>
      </c>
      <c r="N846">
        <v>26</v>
      </c>
      <c r="O846" t="s">
        <v>4656</v>
      </c>
      <c r="P846">
        <v>46</v>
      </c>
      <c r="Q846">
        <v>112</v>
      </c>
      <c r="R846">
        <v>44</v>
      </c>
      <c r="S846">
        <v>26</v>
      </c>
      <c r="T846">
        <v>70</v>
      </c>
      <c r="U846">
        <v>27</v>
      </c>
      <c r="V846">
        <v>86</v>
      </c>
      <c r="W846">
        <v>21</v>
      </c>
      <c r="X846">
        <v>2</v>
      </c>
      <c r="Y846">
        <v>0</v>
      </c>
      <c r="Z846">
        <v>7</v>
      </c>
      <c r="AA846">
        <v>38</v>
      </c>
      <c r="AB846">
        <v>0</v>
      </c>
      <c r="AC846">
        <v>1</v>
      </c>
      <c r="AD846">
        <v>1</v>
      </c>
      <c r="AE846">
        <v>1</v>
      </c>
      <c r="AF846">
        <v>1</v>
      </c>
      <c r="AG846">
        <v>14</v>
      </c>
      <c r="AH846">
        <v>0</v>
      </c>
      <c r="AI846">
        <v>500</v>
      </c>
      <c r="AJ846">
        <v>1</v>
      </c>
      <c r="AK846">
        <v>2</v>
      </c>
    </row>
    <row r="847" spans="1:37" x14ac:dyDescent="0.25">
      <c r="A847" t="s">
        <v>957</v>
      </c>
      <c r="C847" t="s">
        <v>700</v>
      </c>
      <c r="E847" t="s">
        <v>202</v>
      </c>
      <c r="F847" t="s">
        <v>203</v>
      </c>
      <c r="G847" t="s">
        <v>4657</v>
      </c>
      <c r="H847" t="s">
        <v>4658</v>
      </c>
      <c r="I847">
        <v>196530</v>
      </c>
      <c r="J847">
        <v>467046</v>
      </c>
      <c r="K847" t="s">
        <v>4659</v>
      </c>
      <c r="L847" t="s">
        <v>4660</v>
      </c>
      <c r="M847" t="s">
        <v>203</v>
      </c>
      <c r="N847">
        <v>58</v>
      </c>
      <c r="O847" t="s">
        <v>4661</v>
      </c>
      <c r="P847">
        <v>59</v>
      </c>
      <c r="Q847">
        <v>69</v>
      </c>
      <c r="R847">
        <v>68</v>
      </c>
      <c r="S847">
        <v>44</v>
      </c>
      <c r="T847">
        <v>103</v>
      </c>
      <c r="U847">
        <v>69</v>
      </c>
      <c r="V847">
        <v>45</v>
      </c>
      <c r="W847">
        <v>66</v>
      </c>
      <c r="X847">
        <v>3</v>
      </c>
      <c r="Y847">
        <v>0</v>
      </c>
      <c r="Z847">
        <v>3</v>
      </c>
      <c r="AA847">
        <v>15</v>
      </c>
      <c r="AB847">
        <v>2</v>
      </c>
      <c r="AC847">
        <v>2</v>
      </c>
      <c r="AD847">
        <v>0</v>
      </c>
      <c r="AE847">
        <v>2</v>
      </c>
      <c r="AF847">
        <v>2</v>
      </c>
      <c r="AG847">
        <v>27</v>
      </c>
      <c r="AH847">
        <v>0</v>
      </c>
      <c r="AI847">
        <v>1</v>
      </c>
      <c r="AJ847">
        <v>5</v>
      </c>
      <c r="AK847">
        <v>0</v>
      </c>
    </row>
    <row r="848" spans="1:37" x14ac:dyDescent="0.25">
      <c r="A848" t="s">
        <v>957</v>
      </c>
      <c r="C848" t="s">
        <v>1156</v>
      </c>
      <c r="E848" t="s">
        <v>26</v>
      </c>
      <c r="F848" t="s">
        <v>27</v>
      </c>
      <c r="G848" t="s">
        <v>4662</v>
      </c>
      <c r="H848" t="s">
        <v>4663</v>
      </c>
      <c r="I848">
        <v>79263</v>
      </c>
      <c r="J848">
        <v>455682</v>
      </c>
      <c r="K848" t="s">
        <v>4664</v>
      </c>
      <c r="L848" t="s">
        <v>4665</v>
      </c>
      <c r="M848" t="s">
        <v>743</v>
      </c>
      <c r="N848">
        <v>510</v>
      </c>
      <c r="O848" t="s">
        <v>4666</v>
      </c>
      <c r="P848">
        <v>40</v>
      </c>
      <c r="Q848">
        <v>43</v>
      </c>
      <c r="R848">
        <v>87</v>
      </c>
      <c r="S848">
        <v>142</v>
      </c>
      <c r="T848">
        <v>305</v>
      </c>
      <c r="U848">
        <v>132</v>
      </c>
      <c r="V848">
        <v>31</v>
      </c>
      <c r="W848">
        <v>16</v>
      </c>
      <c r="X848">
        <v>5</v>
      </c>
      <c r="Y848">
        <v>0</v>
      </c>
      <c r="Z848">
        <v>11</v>
      </c>
      <c r="AA848">
        <v>11</v>
      </c>
      <c r="AB848">
        <v>0</v>
      </c>
      <c r="AC848">
        <v>0</v>
      </c>
      <c r="AD848">
        <v>4</v>
      </c>
      <c r="AE848">
        <v>0</v>
      </c>
      <c r="AF848">
        <v>2</v>
      </c>
      <c r="AG848">
        <v>58</v>
      </c>
      <c r="AH848">
        <v>0</v>
      </c>
      <c r="AI848">
        <v>0</v>
      </c>
      <c r="AJ848">
        <v>2</v>
      </c>
      <c r="AK848">
        <v>1</v>
      </c>
    </row>
    <row r="849" spans="1:37" x14ac:dyDescent="0.25">
      <c r="A849" t="s">
        <v>957</v>
      </c>
      <c r="C849" t="s">
        <v>1156</v>
      </c>
      <c r="E849" t="s">
        <v>528</v>
      </c>
      <c r="F849" t="s">
        <v>529</v>
      </c>
      <c r="G849" t="s">
        <v>4667</v>
      </c>
      <c r="H849" t="s">
        <v>4668</v>
      </c>
      <c r="I849">
        <v>224514</v>
      </c>
      <c r="J849">
        <v>572269</v>
      </c>
      <c r="K849" t="s">
        <v>4669</v>
      </c>
      <c r="L849" t="s">
        <v>4670</v>
      </c>
      <c r="M849" t="s">
        <v>4668</v>
      </c>
      <c r="N849">
        <v>1</v>
      </c>
      <c r="O849" t="s">
        <v>4671</v>
      </c>
      <c r="P849">
        <v>105</v>
      </c>
      <c r="Q849">
        <v>52</v>
      </c>
      <c r="R849">
        <v>96</v>
      </c>
      <c r="S849">
        <v>98</v>
      </c>
      <c r="T849">
        <v>95</v>
      </c>
      <c r="U849">
        <v>37</v>
      </c>
      <c r="V849">
        <v>36</v>
      </c>
      <c r="W849">
        <v>22</v>
      </c>
      <c r="X849">
        <v>5</v>
      </c>
      <c r="Y849">
        <v>0</v>
      </c>
      <c r="Z849">
        <v>2</v>
      </c>
      <c r="AA849">
        <v>25</v>
      </c>
      <c r="AB849">
        <v>0</v>
      </c>
      <c r="AC849">
        <v>0</v>
      </c>
      <c r="AD849">
        <v>0</v>
      </c>
      <c r="AE849">
        <v>0</v>
      </c>
      <c r="AF849">
        <v>0</v>
      </c>
      <c r="AG849">
        <v>23</v>
      </c>
      <c r="AH849">
        <v>1</v>
      </c>
      <c r="AI849">
        <v>1400</v>
      </c>
      <c r="AJ849">
        <v>0</v>
      </c>
      <c r="AK849">
        <v>3</v>
      </c>
    </row>
    <row r="850" spans="1:37" x14ac:dyDescent="0.25">
      <c r="A850" t="s">
        <v>957</v>
      </c>
      <c r="C850" t="s">
        <v>1156</v>
      </c>
      <c r="E850" t="s">
        <v>292</v>
      </c>
      <c r="F850" t="s">
        <v>293</v>
      </c>
      <c r="G850" t="s">
        <v>4672</v>
      </c>
      <c r="H850" t="s">
        <v>4673</v>
      </c>
      <c r="I850">
        <v>124650</v>
      </c>
      <c r="J850">
        <v>503484</v>
      </c>
      <c r="K850" t="s">
        <v>4674</v>
      </c>
      <c r="L850" t="s">
        <v>4675</v>
      </c>
      <c r="M850" t="s">
        <v>4676</v>
      </c>
      <c r="N850">
        <v>4</v>
      </c>
      <c r="O850" t="s">
        <v>4677</v>
      </c>
      <c r="P850">
        <v>84</v>
      </c>
      <c r="Q850">
        <v>57</v>
      </c>
      <c r="R850">
        <v>47</v>
      </c>
      <c r="S850">
        <v>158</v>
      </c>
      <c r="T850">
        <v>80</v>
      </c>
      <c r="U850">
        <v>36</v>
      </c>
      <c r="V850">
        <v>30</v>
      </c>
      <c r="W850">
        <v>6</v>
      </c>
      <c r="X850">
        <v>8</v>
      </c>
      <c r="Y850">
        <v>0</v>
      </c>
      <c r="Z850">
        <v>6</v>
      </c>
      <c r="AA850">
        <v>20</v>
      </c>
      <c r="AB850">
        <v>3</v>
      </c>
      <c r="AC850">
        <v>2</v>
      </c>
      <c r="AD850">
        <v>1</v>
      </c>
      <c r="AE850">
        <v>0</v>
      </c>
      <c r="AF850">
        <v>0</v>
      </c>
      <c r="AG850">
        <v>11</v>
      </c>
      <c r="AH850">
        <v>0</v>
      </c>
      <c r="AI850">
        <v>550</v>
      </c>
      <c r="AJ850">
        <v>0</v>
      </c>
      <c r="AK850">
        <v>1</v>
      </c>
    </row>
    <row r="851" spans="1:37" x14ac:dyDescent="0.25">
      <c r="A851" t="s">
        <v>957</v>
      </c>
      <c r="C851" t="s">
        <v>1156</v>
      </c>
      <c r="E851" t="s">
        <v>46</v>
      </c>
      <c r="F851" t="s">
        <v>47</v>
      </c>
      <c r="G851" t="s">
        <v>4678</v>
      </c>
      <c r="H851" t="s">
        <v>4679</v>
      </c>
      <c r="I851">
        <v>191340</v>
      </c>
      <c r="J851">
        <v>443816</v>
      </c>
      <c r="K851" t="s">
        <v>4674</v>
      </c>
      <c r="L851" t="s">
        <v>4680</v>
      </c>
      <c r="M851" t="s">
        <v>47</v>
      </c>
      <c r="N851">
        <v>51</v>
      </c>
      <c r="O851" t="s">
        <v>4681</v>
      </c>
      <c r="P851">
        <v>24</v>
      </c>
      <c r="Q851">
        <v>26</v>
      </c>
      <c r="R851">
        <v>51</v>
      </c>
      <c r="S851">
        <v>46</v>
      </c>
      <c r="T851">
        <v>122</v>
      </c>
      <c r="U851">
        <v>99</v>
      </c>
      <c r="V851">
        <v>41</v>
      </c>
      <c r="W851">
        <v>3</v>
      </c>
      <c r="X851">
        <v>4</v>
      </c>
      <c r="Y851">
        <v>0</v>
      </c>
      <c r="Z851">
        <v>18</v>
      </c>
      <c r="AA851">
        <v>4</v>
      </c>
      <c r="AB851">
        <v>1</v>
      </c>
      <c r="AC851">
        <v>0</v>
      </c>
      <c r="AD851">
        <v>1</v>
      </c>
      <c r="AE851">
        <v>1</v>
      </c>
      <c r="AF851">
        <v>0</v>
      </c>
      <c r="AG851">
        <v>50</v>
      </c>
      <c r="AH851">
        <v>0</v>
      </c>
      <c r="AI851">
        <v>0</v>
      </c>
      <c r="AJ851">
        <v>1</v>
      </c>
      <c r="AK851">
        <v>1</v>
      </c>
    </row>
    <row r="852" spans="1:37" x14ac:dyDescent="0.25">
      <c r="A852" t="s">
        <v>957</v>
      </c>
      <c r="C852" t="s">
        <v>1156</v>
      </c>
      <c r="E852" t="s">
        <v>280</v>
      </c>
      <c r="F852" t="s">
        <v>281</v>
      </c>
      <c r="G852" t="s">
        <v>2690</v>
      </c>
      <c r="H852" t="s">
        <v>281</v>
      </c>
      <c r="I852">
        <v>157627</v>
      </c>
      <c r="J852">
        <v>455092</v>
      </c>
      <c r="K852" t="s">
        <v>4682</v>
      </c>
      <c r="L852" t="s">
        <v>4683</v>
      </c>
      <c r="M852" t="s">
        <v>4684</v>
      </c>
      <c r="N852">
        <v>3</v>
      </c>
      <c r="O852" t="s">
        <v>4685</v>
      </c>
      <c r="P852">
        <v>205</v>
      </c>
      <c r="Q852">
        <v>126</v>
      </c>
      <c r="R852">
        <v>60</v>
      </c>
      <c r="S852">
        <v>121</v>
      </c>
      <c r="T852">
        <v>78</v>
      </c>
      <c r="U852">
        <v>25</v>
      </c>
      <c r="V852">
        <v>47</v>
      </c>
      <c r="W852">
        <v>434</v>
      </c>
      <c r="X852">
        <v>3</v>
      </c>
      <c r="Y852">
        <v>0</v>
      </c>
      <c r="Z852">
        <v>3</v>
      </c>
      <c r="AA852">
        <v>18</v>
      </c>
      <c r="AB852">
        <v>0</v>
      </c>
      <c r="AC852">
        <v>1</v>
      </c>
      <c r="AD852">
        <v>2</v>
      </c>
      <c r="AE852">
        <v>3</v>
      </c>
      <c r="AF852">
        <v>2</v>
      </c>
      <c r="AG852">
        <v>18</v>
      </c>
      <c r="AH852">
        <v>0</v>
      </c>
      <c r="AI852">
        <v>1151</v>
      </c>
      <c r="AJ852">
        <v>1</v>
      </c>
      <c r="AK852">
        <v>4</v>
      </c>
    </row>
    <row r="853" spans="1:37" x14ac:dyDescent="0.25">
      <c r="A853" t="s">
        <v>667</v>
      </c>
      <c r="B853" t="s">
        <v>2378</v>
      </c>
      <c r="C853" t="s">
        <v>712</v>
      </c>
      <c r="D853" t="s">
        <v>1168</v>
      </c>
      <c r="E853" t="s">
        <v>118</v>
      </c>
      <c r="F853" t="s">
        <v>119</v>
      </c>
      <c r="G853" t="s">
        <v>3990</v>
      </c>
      <c r="H853" t="s">
        <v>1072</v>
      </c>
      <c r="I853">
        <v>120370</v>
      </c>
      <c r="J853">
        <v>488501</v>
      </c>
      <c r="K853" t="s">
        <v>4686</v>
      </c>
      <c r="L853" t="s">
        <v>4687</v>
      </c>
      <c r="M853" t="s">
        <v>119</v>
      </c>
      <c r="N853">
        <v>399</v>
      </c>
      <c r="O853" t="s">
        <v>4688</v>
      </c>
      <c r="P853">
        <v>15</v>
      </c>
      <c r="Q853">
        <v>38</v>
      </c>
      <c r="R853">
        <v>71</v>
      </c>
      <c r="S853">
        <v>37</v>
      </c>
      <c r="T853">
        <v>149</v>
      </c>
      <c r="U853">
        <v>142</v>
      </c>
      <c r="V853">
        <v>80</v>
      </c>
      <c r="W853">
        <v>3</v>
      </c>
      <c r="X853">
        <v>6</v>
      </c>
      <c r="Y853">
        <v>1</v>
      </c>
      <c r="Z853">
        <v>16</v>
      </c>
      <c r="AA853">
        <v>2</v>
      </c>
      <c r="AB853">
        <v>7</v>
      </c>
      <c r="AC853">
        <v>0</v>
      </c>
      <c r="AD853">
        <v>0</v>
      </c>
      <c r="AE853">
        <v>1</v>
      </c>
      <c r="AF853">
        <v>1</v>
      </c>
      <c r="AG853">
        <v>57</v>
      </c>
      <c r="AH853">
        <v>0</v>
      </c>
      <c r="AI853">
        <v>628</v>
      </c>
      <c r="AJ853">
        <v>3</v>
      </c>
      <c r="AK853">
        <v>4</v>
      </c>
    </row>
    <row r="854" spans="1:37" x14ac:dyDescent="0.25">
      <c r="A854" t="s">
        <v>667</v>
      </c>
      <c r="B854" t="s">
        <v>1006</v>
      </c>
      <c r="C854" t="s">
        <v>712</v>
      </c>
      <c r="E854" t="s">
        <v>611</v>
      </c>
      <c r="F854" t="s">
        <v>612</v>
      </c>
      <c r="G854" t="s">
        <v>4689</v>
      </c>
      <c r="H854" t="s">
        <v>4690</v>
      </c>
      <c r="I854">
        <v>222531</v>
      </c>
      <c r="J854">
        <v>546999</v>
      </c>
      <c r="K854" t="s">
        <v>4691</v>
      </c>
      <c r="L854" t="s">
        <v>4692</v>
      </c>
      <c r="M854" t="s">
        <v>4693</v>
      </c>
      <c r="N854">
        <v>2</v>
      </c>
      <c r="O854" t="s">
        <v>4694</v>
      </c>
      <c r="P854">
        <v>109</v>
      </c>
      <c r="Q854">
        <v>154</v>
      </c>
      <c r="R854">
        <v>52</v>
      </c>
      <c r="S854">
        <v>94</v>
      </c>
      <c r="T854">
        <v>71</v>
      </c>
      <c r="U854">
        <v>11</v>
      </c>
      <c r="V854">
        <v>86</v>
      </c>
      <c r="W854">
        <v>50</v>
      </c>
      <c r="X854">
        <v>2</v>
      </c>
      <c r="Y854">
        <v>1</v>
      </c>
      <c r="Z854">
        <v>3</v>
      </c>
      <c r="AA854">
        <v>12</v>
      </c>
      <c r="AB854">
        <v>0</v>
      </c>
      <c r="AC854">
        <v>0</v>
      </c>
      <c r="AD854">
        <v>0</v>
      </c>
      <c r="AE854">
        <v>0</v>
      </c>
      <c r="AF854">
        <v>0</v>
      </c>
      <c r="AG854">
        <v>3</v>
      </c>
      <c r="AH854">
        <v>0</v>
      </c>
      <c r="AI854">
        <v>677</v>
      </c>
      <c r="AJ854">
        <v>22</v>
      </c>
      <c r="AK854">
        <v>7</v>
      </c>
    </row>
    <row r="855" spans="1:37" x14ac:dyDescent="0.25">
      <c r="A855" t="s">
        <v>957</v>
      </c>
      <c r="C855" t="s">
        <v>1156</v>
      </c>
      <c r="E855" t="s">
        <v>74</v>
      </c>
      <c r="F855" t="s">
        <v>75</v>
      </c>
      <c r="G855" t="s">
        <v>4695</v>
      </c>
      <c r="H855" t="s">
        <v>4696</v>
      </c>
      <c r="I855">
        <v>115189</v>
      </c>
      <c r="J855">
        <v>402127</v>
      </c>
      <c r="K855" t="s">
        <v>4691</v>
      </c>
      <c r="L855" t="s">
        <v>4697</v>
      </c>
      <c r="M855" t="s">
        <v>4698</v>
      </c>
      <c r="N855">
        <v>103</v>
      </c>
      <c r="O855" t="s">
        <v>4699</v>
      </c>
      <c r="P855">
        <v>49</v>
      </c>
      <c r="Q855">
        <v>53</v>
      </c>
      <c r="R855">
        <v>31</v>
      </c>
      <c r="S855">
        <v>61</v>
      </c>
      <c r="T855">
        <v>77</v>
      </c>
      <c r="U855">
        <v>22</v>
      </c>
      <c r="V855">
        <v>51</v>
      </c>
      <c r="W855">
        <v>11</v>
      </c>
      <c r="X855">
        <v>0</v>
      </c>
      <c r="Y855">
        <v>0</v>
      </c>
      <c r="Z855">
        <v>2</v>
      </c>
      <c r="AA855">
        <v>9</v>
      </c>
      <c r="AB855">
        <v>0</v>
      </c>
      <c r="AC855">
        <v>0</v>
      </c>
      <c r="AD855">
        <v>0</v>
      </c>
      <c r="AE855">
        <v>1</v>
      </c>
      <c r="AF855">
        <v>2</v>
      </c>
      <c r="AG855">
        <v>18</v>
      </c>
      <c r="AH855">
        <v>0</v>
      </c>
      <c r="AI855">
        <v>1254</v>
      </c>
      <c r="AJ855">
        <v>2</v>
      </c>
      <c r="AK855">
        <v>0</v>
      </c>
    </row>
    <row r="856" spans="1:37" x14ac:dyDescent="0.25">
      <c r="A856" t="s">
        <v>957</v>
      </c>
      <c r="C856" t="s">
        <v>1156</v>
      </c>
      <c r="E856" t="s">
        <v>120</v>
      </c>
      <c r="F856" t="s">
        <v>121</v>
      </c>
      <c r="G856" t="s">
        <v>4700</v>
      </c>
      <c r="H856" t="s">
        <v>4701</v>
      </c>
      <c r="I856">
        <v>107483</v>
      </c>
      <c r="J856">
        <v>478865</v>
      </c>
      <c r="K856" t="s">
        <v>4691</v>
      </c>
      <c r="L856" t="s">
        <v>4702</v>
      </c>
      <c r="M856" t="s">
        <v>3261</v>
      </c>
      <c r="N856">
        <v>2</v>
      </c>
      <c r="O856" t="s">
        <v>4703</v>
      </c>
      <c r="P856">
        <v>22</v>
      </c>
      <c r="Q856">
        <v>41</v>
      </c>
      <c r="R856">
        <v>27</v>
      </c>
      <c r="S856">
        <v>50</v>
      </c>
      <c r="T856">
        <v>49</v>
      </c>
      <c r="U856">
        <v>17</v>
      </c>
      <c r="V856">
        <v>30</v>
      </c>
      <c r="W856">
        <v>8</v>
      </c>
      <c r="X856">
        <v>4</v>
      </c>
      <c r="Y856">
        <v>0</v>
      </c>
      <c r="Z856">
        <v>1</v>
      </c>
      <c r="AA856">
        <v>10</v>
      </c>
      <c r="AB856">
        <v>0</v>
      </c>
      <c r="AC856">
        <v>2</v>
      </c>
      <c r="AD856">
        <v>0</v>
      </c>
      <c r="AE856">
        <v>2</v>
      </c>
      <c r="AF856">
        <v>0</v>
      </c>
      <c r="AG856">
        <v>22</v>
      </c>
      <c r="AH856">
        <v>1</v>
      </c>
      <c r="AI856">
        <v>290</v>
      </c>
      <c r="AJ856">
        <v>2</v>
      </c>
      <c r="AK856">
        <v>2</v>
      </c>
    </row>
    <row r="857" spans="1:37" x14ac:dyDescent="0.25">
      <c r="A857" t="s">
        <v>957</v>
      </c>
      <c r="C857" t="s">
        <v>1156</v>
      </c>
      <c r="E857" t="s">
        <v>558</v>
      </c>
      <c r="F857" t="s">
        <v>559</v>
      </c>
      <c r="G857" t="s">
        <v>4704</v>
      </c>
      <c r="H857" t="s">
        <v>4705</v>
      </c>
      <c r="I857">
        <v>78614</v>
      </c>
      <c r="J857">
        <v>449072</v>
      </c>
      <c r="K857" t="s">
        <v>4706</v>
      </c>
      <c r="L857" t="s">
        <v>4707</v>
      </c>
      <c r="M857" t="s">
        <v>4708</v>
      </c>
      <c r="N857">
        <v>41</v>
      </c>
      <c r="O857" t="s">
        <v>4709</v>
      </c>
      <c r="P857">
        <v>209</v>
      </c>
      <c r="Q857">
        <v>159</v>
      </c>
      <c r="R857">
        <v>48</v>
      </c>
      <c r="S857">
        <v>130</v>
      </c>
      <c r="T857">
        <v>99</v>
      </c>
      <c r="U857">
        <v>24</v>
      </c>
      <c r="V857">
        <v>36</v>
      </c>
      <c r="W857">
        <v>27</v>
      </c>
      <c r="X857">
        <v>5</v>
      </c>
      <c r="Y857">
        <v>0</v>
      </c>
      <c r="Z857">
        <v>3</v>
      </c>
      <c r="AA857">
        <v>25</v>
      </c>
      <c r="AB857">
        <v>1</v>
      </c>
      <c r="AC857">
        <v>0</v>
      </c>
      <c r="AD857">
        <v>1</v>
      </c>
      <c r="AE857">
        <v>2</v>
      </c>
      <c r="AF857">
        <v>0</v>
      </c>
      <c r="AG857">
        <v>26</v>
      </c>
      <c r="AH857">
        <v>0</v>
      </c>
      <c r="AI857">
        <v>2000</v>
      </c>
      <c r="AJ857">
        <v>4</v>
      </c>
      <c r="AK857">
        <v>2</v>
      </c>
    </row>
    <row r="858" spans="1:37" x14ac:dyDescent="0.25">
      <c r="A858" t="s">
        <v>957</v>
      </c>
      <c r="C858" t="s">
        <v>1156</v>
      </c>
      <c r="E858" t="s">
        <v>454</v>
      </c>
      <c r="F858" t="s">
        <v>455</v>
      </c>
      <c r="G858" t="s">
        <v>4710</v>
      </c>
      <c r="H858" t="s">
        <v>4711</v>
      </c>
      <c r="I858">
        <v>118733</v>
      </c>
      <c r="J858">
        <v>405771</v>
      </c>
      <c r="K858" t="s">
        <v>4712</v>
      </c>
      <c r="L858" t="s">
        <v>4713</v>
      </c>
      <c r="M858" t="s">
        <v>455</v>
      </c>
      <c r="N858">
        <v>1</v>
      </c>
      <c r="O858" t="s">
        <v>2358</v>
      </c>
      <c r="P858">
        <v>107</v>
      </c>
      <c r="Q858">
        <v>181</v>
      </c>
      <c r="R858">
        <v>68</v>
      </c>
      <c r="S858">
        <v>86</v>
      </c>
      <c r="T858">
        <v>124</v>
      </c>
      <c r="U858">
        <v>37</v>
      </c>
      <c r="V858">
        <v>115</v>
      </c>
      <c r="W858">
        <v>5</v>
      </c>
      <c r="X858">
        <v>5</v>
      </c>
      <c r="Y858">
        <v>0</v>
      </c>
      <c r="Z858">
        <v>8</v>
      </c>
      <c r="AA858">
        <v>30</v>
      </c>
      <c r="AB858">
        <v>6</v>
      </c>
      <c r="AC858">
        <v>3</v>
      </c>
      <c r="AD858">
        <v>1</v>
      </c>
      <c r="AE858">
        <v>2</v>
      </c>
      <c r="AF858">
        <v>0</v>
      </c>
      <c r="AG858">
        <v>21</v>
      </c>
      <c r="AH858">
        <v>0</v>
      </c>
      <c r="AI858">
        <v>804</v>
      </c>
      <c r="AJ858">
        <v>4</v>
      </c>
      <c r="AK858">
        <v>2</v>
      </c>
    </row>
    <row r="859" spans="1:37" x14ac:dyDescent="0.25">
      <c r="A859" t="s">
        <v>957</v>
      </c>
      <c r="C859" t="s">
        <v>700</v>
      </c>
      <c r="E859" t="s">
        <v>576</v>
      </c>
      <c r="F859" t="s">
        <v>577</v>
      </c>
      <c r="G859" t="s">
        <v>4714</v>
      </c>
      <c r="H859" t="s">
        <v>4715</v>
      </c>
      <c r="I859">
        <v>125112</v>
      </c>
      <c r="J859">
        <v>462330</v>
      </c>
      <c r="K859" t="s">
        <v>4716</v>
      </c>
      <c r="L859" t="s">
        <v>4717</v>
      </c>
      <c r="M859" t="s">
        <v>4718</v>
      </c>
      <c r="N859">
        <v>29</v>
      </c>
      <c r="O859" t="s">
        <v>4719</v>
      </c>
      <c r="P859">
        <v>139</v>
      </c>
      <c r="Q859">
        <v>81</v>
      </c>
      <c r="R859">
        <v>40</v>
      </c>
      <c r="S859">
        <v>54</v>
      </c>
      <c r="T859">
        <v>87</v>
      </c>
      <c r="U859">
        <v>36</v>
      </c>
      <c r="V859">
        <v>38</v>
      </c>
      <c r="W859">
        <v>174</v>
      </c>
      <c r="X859">
        <v>1</v>
      </c>
      <c r="Y859">
        <v>0</v>
      </c>
      <c r="Z859">
        <v>1</v>
      </c>
      <c r="AA859">
        <v>25</v>
      </c>
      <c r="AB859">
        <v>0</v>
      </c>
      <c r="AC859">
        <v>1</v>
      </c>
      <c r="AD859">
        <v>1</v>
      </c>
      <c r="AE859">
        <v>11</v>
      </c>
      <c r="AF859">
        <v>3</v>
      </c>
      <c r="AG859">
        <v>22</v>
      </c>
      <c r="AH859">
        <v>0</v>
      </c>
      <c r="AI859">
        <v>1800</v>
      </c>
      <c r="AJ859">
        <v>4</v>
      </c>
      <c r="AK859">
        <v>2</v>
      </c>
    </row>
    <row r="860" spans="1:37" x14ac:dyDescent="0.25">
      <c r="A860" t="s">
        <v>957</v>
      </c>
      <c r="C860" t="s">
        <v>1156</v>
      </c>
      <c r="E860" t="s">
        <v>118</v>
      </c>
      <c r="F860" t="s">
        <v>119</v>
      </c>
      <c r="G860" t="s">
        <v>4720</v>
      </c>
      <c r="H860" t="s">
        <v>4721</v>
      </c>
      <c r="I860">
        <v>123402</v>
      </c>
      <c r="J860">
        <v>488039</v>
      </c>
      <c r="K860" t="s">
        <v>4722</v>
      </c>
      <c r="L860" t="s">
        <v>4723</v>
      </c>
      <c r="M860" t="s">
        <v>119</v>
      </c>
      <c r="N860">
        <v>92</v>
      </c>
      <c r="O860" t="s">
        <v>4724</v>
      </c>
      <c r="P860">
        <v>16</v>
      </c>
      <c r="Q860">
        <v>46</v>
      </c>
      <c r="R860">
        <v>126</v>
      </c>
      <c r="S860">
        <v>104</v>
      </c>
      <c r="T860">
        <v>296</v>
      </c>
      <c r="U860">
        <v>216</v>
      </c>
      <c r="V860">
        <v>36</v>
      </c>
      <c r="W860">
        <v>4</v>
      </c>
      <c r="X860">
        <v>4</v>
      </c>
      <c r="Y860">
        <v>1</v>
      </c>
      <c r="Z860">
        <v>17</v>
      </c>
      <c r="AA860">
        <v>8</v>
      </c>
      <c r="AB860">
        <v>5</v>
      </c>
      <c r="AC860">
        <v>0</v>
      </c>
      <c r="AD860">
        <v>2</v>
      </c>
      <c r="AE860">
        <v>1</v>
      </c>
      <c r="AF860">
        <v>1</v>
      </c>
      <c r="AG860">
        <v>49</v>
      </c>
      <c r="AH860">
        <v>0</v>
      </c>
      <c r="AI860">
        <v>937</v>
      </c>
      <c r="AJ860">
        <v>3</v>
      </c>
      <c r="AK860">
        <v>2</v>
      </c>
    </row>
    <row r="861" spans="1:37" x14ac:dyDescent="0.25">
      <c r="A861" t="s">
        <v>667</v>
      </c>
      <c r="B861" t="s">
        <v>1656</v>
      </c>
      <c r="C861" t="s">
        <v>712</v>
      </c>
      <c r="D861" t="s">
        <v>1168</v>
      </c>
      <c r="E861" t="s">
        <v>46</v>
      </c>
      <c r="F861" t="s">
        <v>47</v>
      </c>
      <c r="G861" t="s">
        <v>4518</v>
      </c>
      <c r="H861" t="s">
        <v>4519</v>
      </c>
      <c r="I861">
        <v>193443</v>
      </c>
      <c r="J861">
        <v>444060</v>
      </c>
      <c r="K861" t="s">
        <v>4725</v>
      </c>
      <c r="L861" t="s">
        <v>4521</v>
      </c>
      <c r="M861" t="s">
        <v>47</v>
      </c>
      <c r="N861">
        <v>45</v>
      </c>
      <c r="O861" t="s">
        <v>4522</v>
      </c>
      <c r="P861">
        <v>46</v>
      </c>
      <c r="Q861">
        <v>55</v>
      </c>
      <c r="R861">
        <v>37</v>
      </c>
      <c r="S861">
        <v>24</v>
      </c>
      <c r="T861">
        <v>48</v>
      </c>
      <c r="U861">
        <v>21</v>
      </c>
      <c r="V861">
        <v>58</v>
      </c>
      <c r="W861">
        <v>20</v>
      </c>
      <c r="X861">
        <v>0</v>
      </c>
      <c r="Y861">
        <v>0</v>
      </c>
      <c r="Z861">
        <v>7</v>
      </c>
      <c r="AA861">
        <v>9</v>
      </c>
      <c r="AB861">
        <v>0</v>
      </c>
      <c r="AC861">
        <v>0</v>
      </c>
      <c r="AD861">
        <v>0</v>
      </c>
      <c r="AE861">
        <v>1</v>
      </c>
      <c r="AF861">
        <v>3</v>
      </c>
      <c r="AG861">
        <v>13</v>
      </c>
      <c r="AH861">
        <v>0</v>
      </c>
      <c r="AI861">
        <v>342</v>
      </c>
      <c r="AJ861">
        <v>0</v>
      </c>
      <c r="AK861">
        <v>0</v>
      </c>
    </row>
    <row r="862" spans="1:37" x14ac:dyDescent="0.25">
      <c r="A862" t="s">
        <v>957</v>
      </c>
      <c r="C862" t="s">
        <v>1156</v>
      </c>
      <c r="E862" t="s">
        <v>28</v>
      </c>
      <c r="F862" t="s">
        <v>29</v>
      </c>
      <c r="G862" t="s">
        <v>4726</v>
      </c>
      <c r="H862" t="s">
        <v>4727</v>
      </c>
      <c r="I862">
        <v>29569</v>
      </c>
      <c r="J862">
        <v>387792</v>
      </c>
      <c r="K862" t="s">
        <v>4725</v>
      </c>
      <c r="L862" t="s">
        <v>4728</v>
      </c>
      <c r="M862" t="s">
        <v>29</v>
      </c>
      <c r="N862">
        <v>13</v>
      </c>
      <c r="O862" t="s">
        <v>4729</v>
      </c>
      <c r="P862">
        <v>43</v>
      </c>
      <c r="Q862">
        <v>68</v>
      </c>
      <c r="R862">
        <v>41</v>
      </c>
      <c r="S862">
        <v>37</v>
      </c>
      <c r="T862">
        <v>51</v>
      </c>
      <c r="U862">
        <v>31</v>
      </c>
      <c r="V862">
        <v>73</v>
      </c>
      <c r="W862">
        <v>46</v>
      </c>
      <c r="X862">
        <v>1</v>
      </c>
      <c r="Y862">
        <v>0</v>
      </c>
      <c r="Z862">
        <v>4</v>
      </c>
      <c r="AA862">
        <v>10</v>
      </c>
      <c r="AB862">
        <v>13</v>
      </c>
      <c r="AC862">
        <v>0</v>
      </c>
      <c r="AD862">
        <v>0</v>
      </c>
      <c r="AE862">
        <v>0</v>
      </c>
      <c r="AF862">
        <v>1</v>
      </c>
      <c r="AG862">
        <v>16</v>
      </c>
      <c r="AH862">
        <v>1</v>
      </c>
      <c r="AI862">
        <v>1249</v>
      </c>
      <c r="AJ862">
        <v>4</v>
      </c>
      <c r="AK862">
        <v>1</v>
      </c>
    </row>
    <row r="863" spans="1:37" x14ac:dyDescent="0.25">
      <c r="A863" t="s">
        <v>957</v>
      </c>
      <c r="C863" t="s">
        <v>1156</v>
      </c>
      <c r="E863" t="s">
        <v>354</v>
      </c>
      <c r="F863" t="s">
        <v>355</v>
      </c>
      <c r="G863" t="s">
        <v>4730</v>
      </c>
      <c r="H863" t="s">
        <v>4731</v>
      </c>
      <c r="I863">
        <v>69950</v>
      </c>
      <c r="J863">
        <v>428018</v>
      </c>
      <c r="K863" t="s">
        <v>4725</v>
      </c>
      <c r="L863" t="s">
        <v>4732</v>
      </c>
      <c r="M863" t="s">
        <v>355</v>
      </c>
      <c r="N863">
        <v>15</v>
      </c>
      <c r="O863" t="s">
        <v>4733</v>
      </c>
      <c r="P863">
        <v>18</v>
      </c>
      <c r="Q863">
        <v>106</v>
      </c>
      <c r="R863">
        <v>30</v>
      </c>
      <c r="S863">
        <v>29</v>
      </c>
      <c r="T863">
        <v>31</v>
      </c>
      <c r="U863">
        <v>19</v>
      </c>
      <c r="V863">
        <v>31</v>
      </c>
      <c r="W863">
        <v>18</v>
      </c>
      <c r="X863">
        <v>2</v>
      </c>
      <c r="Y863">
        <v>0</v>
      </c>
      <c r="Z863">
        <v>1</v>
      </c>
      <c r="AA863">
        <v>12</v>
      </c>
      <c r="AB863">
        <v>1</v>
      </c>
      <c r="AC863">
        <v>1</v>
      </c>
      <c r="AD863">
        <v>0</v>
      </c>
      <c r="AE863">
        <v>1</v>
      </c>
      <c r="AF863">
        <v>0</v>
      </c>
      <c r="AG863">
        <v>22</v>
      </c>
      <c r="AH863">
        <v>0</v>
      </c>
      <c r="AI863">
        <v>1200</v>
      </c>
      <c r="AJ863">
        <v>1</v>
      </c>
      <c r="AK863">
        <v>0</v>
      </c>
    </row>
    <row r="864" spans="1:37" x14ac:dyDescent="0.25">
      <c r="A864" t="s">
        <v>957</v>
      </c>
      <c r="C864" t="s">
        <v>1156</v>
      </c>
      <c r="E864" t="s">
        <v>554</v>
      </c>
      <c r="F864" t="s">
        <v>555</v>
      </c>
      <c r="G864" t="s">
        <v>2849</v>
      </c>
      <c r="H864" t="s">
        <v>2850</v>
      </c>
      <c r="I864">
        <v>165731</v>
      </c>
      <c r="J864">
        <v>381060</v>
      </c>
      <c r="K864" t="s">
        <v>4734</v>
      </c>
      <c r="L864" t="s">
        <v>4735</v>
      </c>
      <c r="M864" t="s">
        <v>2853</v>
      </c>
      <c r="N864">
        <v>5</v>
      </c>
      <c r="O864" t="s">
        <v>4736</v>
      </c>
      <c r="P864">
        <v>120</v>
      </c>
      <c r="Q864">
        <v>48</v>
      </c>
      <c r="R864">
        <v>53</v>
      </c>
      <c r="S864">
        <v>61</v>
      </c>
      <c r="T864">
        <v>118</v>
      </c>
      <c r="U864">
        <v>70</v>
      </c>
      <c r="V864">
        <v>82</v>
      </c>
      <c r="W864">
        <v>19</v>
      </c>
      <c r="X864">
        <v>1</v>
      </c>
      <c r="Y864">
        <v>0</v>
      </c>
      <c r="Z864">
        <v>7</v>
      </c>
      <c r="AA864">
        <v>41</v>
      </c>
      <c r="AB864">
        <v>4</v>
      </c>
      <c r="AC864">
        <v>2</v>
      </c>
      <c r="AD864">
        <v>2</v>
      </c>
      <c r="AE864">
        <v>0</v>
      </c>
      <c r="AF864">
        <v>0</v>
      </c>
      <c r="AG864">
        <v>25</v>
      </c>
      <c r="AH864">
        <v>1</v>
      </c>
      <c r="AI864">
        <v>1500</v>
      </c>
      <c r="AJ864">
        <v>4</v>
      </c>
      <c r="AK864">
        <v>0</v>
      </c>
    </row>
    <row r="865" spans="1:37" x14ac:dyDescent="0.25">
      <c r="A865" t="s">
        <v>957</v>
      </c>
      <c r="C865" t="s">
        <v>1156</v>
      </c>
      <c r="E865" t="s">
        <v>438</v>
      </c>
      <c r="F865" t="s">
        <v>439</v>
      </c>
      <c r="G865" t="s">
        <v>4737</v>
      </c>
      <c r="H865" t="s">
        <v>4738</v>
      </c>
      <c r="I865">
        <v>158295</v>
      </c>
      <c r="J865">
        <v>381243</v>
      </c>
      <c r="K865" t="s">
        <v>4739</v>
      </c>
      <c r="L865" t="s">
        <v>4740</v>
      </c>
      <c r="M865" t="s">
        <v>439</v>
      </c>
      <c r="N865">
        <v>62</v>
      </c>
      <c r="O865" t="s">
        <v>4741</v>
      </c>
      <c r="P865">
        <v>69</v>
      </c>
      <c r="Q865">
        <v>70</v>
      </c>
      <c r="R865">
        <v>36</v>
      </c>
      <c r="S865">
        <v>46</v>
      </c>
      <c r="T865">
        <v>85</v>
      </c>
      <c r="U865">
        <v>41</v>
      </c>
      <c r="V865">
        <v>79</v>
      </c>
      <c r="W865">
        <v>12</v>
      </c>
      <c r="X865">
        <v>4</v>
      </c>
      <c r="Y865">
        <v>0</v>
      </c>
      <c r="Z865">
        <v>3</v>
      </c>
      <c r="AA865">
        <v>53</v>
      </c>
      <c r="AB865">
        <v>3</v>
      </c>
      <c r="AC865">
        <v>0</v>
      </c>
      <c r="AD865">
        <v>0</v>
      </c>
      <c r="AE865">
        <v>2</v>
      </c>
      <c r="AF865">
        <v>1</v>
      </c>
      <c r="AG865">
        <v>19</v>
      </c>
      <c r="AH865">
        <v>0</v>
      </c>
      <c r="AI865">
        <v>526</v>
      </c>
      <c r="AJ865">
        <v>0</v>
      </c>
      <c r="AK865">
        <v>3</v>
      </c>
    </row>
    <row r="866" spans="1:37" x14ac:dyDescent="0.25">
      <c r="A866" t="s">
        <v>667</v>
      </c>
      <c r="B866" t="s">
        <v>1006</v>
      </c>
      <c r="C866" t="s">
        <v>712</v>
      </c>
      <c r="E866" t="s">
        <v>346</v>
      </c>
      <c r="F866" t="s">
        <v>347</v>
      </c>
      <c r="G866" t="s">
        <v>4400</v>
      </c>
      <c r="H866" t="s">
        <v>4401</v>
      </c>
      <c r="I866">
        <v>99125</v>
      </c>
      <c r="J866">
        <v>440395</v>
      </c>
      <c r="K866" t="s">
        <v>4742</v>
      </c>
      <c r="L866" t="s">
        <v>4743</v>
      </c>
      <c r="M866" t="s">
        <v>4744</v>
      </c>
      <c r="N866">
        <v>22</v>
      </c>
      <c r="O866" t="s">
        <v>4745</v>
      </c>
      <c r="P866">
        <v>37</v>
      </c>
      <c r="Q866">
        <v>126</v>
      </c>
      <c r="R866">
        <v>40</v>
      </c>
      <c r="S866">
        <v>49</v>
      </c>
      <c r="T866">
        <v>90</v>
      </c>
      <c r="U866">
        <v>33</v>
      </c>
      <c r="V866">
        <v>43</v>
      </c>
      <c r="W866">
        <v>36</v>
      </c>
      <c r="X866">
        <v>0</v>
      </c>
      <c r="Y866">
        <v>1</v>
      </c>
      <c r="Z866">
        <v>9</v>
      </c>
      <c r="AA866">
        <v>16</v>
      </c>
      <c r="AB866">
        <v>1</v>
      </c>
      <c r="AC866">
        <v>4</v>
      </c>
      <c r="AD866">
        <v>2</v>
      </c>
      <c r="AE866">
        <v>1</v>
      </c>
      <c r="AF866">
        <v>1</v>
      </c>
      <c r="AG866">
        <v>23</v>
      </c>
      <c r="AH866">
        <v>0</v>
      </c>
      <c r="AI866">
        <v>515</v>
      </c>
      <c r="AJ866">
        <v>4</v>
      </c>
      <c r="AK866">
        <v>0</v>
      </c>
    </row>
    <row r="867" spans="1:37" x14ac:dyDescent="0.25">
      <c r="A867" t="s">
        <v>957</v>
      </c>
      <c r="C867" t="s">
        <v>1156</v>
      </c>
      <c r="E867" t="s">
        <v>230</v>
      </c>
      <c r="F867" t="s">
        <v>231</v>
      </c>
      <c r="G867" t="s">
        <v>4746</v>
      </c>
      <c r="H867" t="s">
        <v>4747</v>
      </c>
      <c r="I867">
        <v>161484</v>
      </c>
      <c r="J867">
        <v>470474</v>
      </c>
      <c r="K867" t="s">
        <v>4748</v>
      </c>
      <c r="L867" t="s">
        <v>4749</v>
      </c>
      <c r="M867" t="s">
        <v>231</v>
      </c>
      <c r="N867">
        <v>4</v>
      </c>
      <c r="O867" t="s">
        <v>4750</v>
      </c>
      <c r="P867">
        <v>193</v>
      </c>
      <c r="Q867">
        <v>98</v>
      </c>
      <c r="R867">
        <v>47</v>
      </c>
      <c r="S867">
        <v>54</v>
      </c>
      <c r="T867">
        <v>51</v>
      </c>
      <c r="U867">
        <v>26</v>
      </c>
      <c r="V867">
        <v>42</v>
      </c>
      <c r="W867">
        <v>142</v>
      </c>
      <c r="X867">
        <v>2</v>
      </c>
      <c r="Y867">
        <v>0</v>
      </c>
      <c r="Z867">
        <v>5</v>
      </c>
      <c r="AA867">
        <v>30</v>
      </c>
      <c r="AB867">
        <v>1</v>
      </c>
      <c r="AC867">
        <v>2</v>
      </c>
      <c r="AD867">
        <v>0</v>
      </c>
      <c r="AE867">
        <v>6</v>
      </c>
      <c r="AF867">
        <v>1</v>
      </c>
      <c r="AG867">
        <v>26</v>
      </c>
      <c r="AH867">
        <v>0</v>
      </c>
      <c r="AI867">
        <v>730</v>
      </c>
      <c r="AJ867">
        <v>3</v>
      </c>
      <c r="AK867">
        <v>1</v>
      </c>
    </row>
    <row r="868" spans="1:37" x14ac:dyDescent="0.25">
      <c r="A868" t="s">
        <v>667</v>
      </c>
      <c r="B868" t="s">
        <v>4751</v>
      </c>
      <c r="C868" t="s">
        <v>712</v>
      </c>
      <c r="D868" t="s">
        <v>1168</v>
      </c>
      <c r="E868" t="s">
        <v>66</v>
      </c>
      <c r="F868" t="s">
        <v>67</v>
      </c>
      <c r="G868" t="s">
        <v>1408</v>
      </c>
      <c r="H868" t="s">
        <v>1409</v>
      </c>
      <c r="I868">
        <v>69286</v>
      </c>
      <c r="J868">
        <v>443965</v>
      </c>
      <c r="K868" t="s">
        <v>4752</v>
      </c>
      <c r="L868" t="s">
        <v>4142</v>
      </c>
      <c r="M868" t="s">
        <v>2293</v>
      </c>
      <c r="N868">
        <v>171</v>
      </c>
      <c r="O868" t="s">
        <v>4143</v>
      </c>
      <c r="P868">
        <v>69</v>
      </c>
      <c r="Q868">
        <v>126</v>
      </c>
      <c r="R868">
        <v>37</v>
      </c>
      <c r="S868">
        <v>82</v>
      </c>
      <c r="T868">
        <v>51</v>
      </c>
      <c r="U868">
        <v>29</v>
      </c>
      <c r="V868">
        <v>46</v>
      </c>
      <c r="W868">
        <v>31</v>
      </c>
      <c r="X868">
        <v>2</v>
      </c>
      <c r="Y868">
        <v>0</v>
      </c>
      <c r="Z868">
        <v>2</v>
      </c>
      <c r="AA868">
        <v>18</v>
      </c>
      <c r="AB868">
        <v>2</v>
      </c>
      <c r="AC868">
        <v>1</v>
      </c>
      <c r="AD868">
        <v>0</v>
      </c>
      <c r="AE868">
        <v>2</v>
      </c>
      <c r="AF868">
        <v>1</v>
      </c>
      <c r="AG868">
        <v>29</v>
      </c>
      <c r="AH868">
        <v>0</v>
      </c>
      <c r="AI868">
        <v>0</v>
      </c>
      <c r="AJ868">
        <v>0</v>
      </c>
      <c r="AK868">
        <v>3</v>
      </c>
    </row>
    <row r="869" spans="1:37" x14ac:dyDescent="0.25">
      <c r="A869" t="s">
        <v>664</v>
      </c>
      <c r="B869" t="s">
        <v>4754</v>
      </c>
      <c r="C869" t="s">
        <v>666</v>
      </c>
      <c r="E869" t="s">
        <v>364</v>
      </c>
      <c r="F869" t="s">
        <v>365</v>
      </c>
      <c r="G869" t="s">
        <v>3855</v>
      </c>
      <c r="H869" t="s">
        <v>2355</v>
      </c>
      <c r="I869">
        <v>77241</v>
      </c>
      <c r="J869">
        <v>437618</v>
      </c>
      <c r="K869" t="s">
        <v>4755</v>
      </c>
      <c r="L869" t="s">
        <v>4756</v>
      </c>
      <c r="M869" t="s">
        <v>4757</v>
      </c>
      <c r="N869">
        <v>7</v>
      </c>
      <c r="O869" t="s">
        <v>4758</v>
      </c>
      <c r="P869">
        <v>139</v>
      </c>
      <c r="Q869">
        <v>105</v>
      </c>
      <c r="R869">
        <v>50</v>
      </c>
      <c r="S869">
        <v>56</v>
      </c>
      <c r="T869">
        <v>69</v>
      </c>
      <c r="U869">
        <v>29</v>
      </c>
      <c r="V869">
        <v>81</v>
      </c>
      <c r="W869">
        <v>56</v>
      </c>
      <c r="X869">
        <v>2</v>
      </c>
      <c r="Y869">
        <v>1</v>
      </c>
      <c r="Z869">
        <v>10</v>
      </c>
      <c r="AA869">
        <v>47</v>
      </c>
      <c r="AB869">
        <v>3</v>
      </c>
      <c r="AC869">
        <v>5</v>
      </c>
      <c r="AD869">
        <v>0</v>
      </c>
      <c r="AE869">
        <v>1</v>
      </c>
      <c r="AF869">
        <v>0</v>
      </c>
      <c r="AG869">
        <v>17</v>
      </c>
      <c r="AH869">
        <v>0</v>
      </c>
      <c r="AI869">
        <v>1685</v>
      </c>
      <c r="AJ869">
        <v>1</v>
      </c>
      <c r="AK869">
        <v>2</v>
      </c>
    </row>
    <row r="870" spans="1:37" x14ac:dyDescent="0.25">
      <c r="A870" t="s">
        <v>667</v>
      </c>
      <c r="B870" t="s">
        <v>1656</v>
      </c>
      <c r="C870" t="s">
        <v>712</v>
      </c>
      <c r="D870" t="s">
        <v>1168</v>
      </c>
      <c r="E870" t="s">
        <v>118</v>
      </c>
      <c r="F870" t="s">
        <v>119</v>
      </c>
      <c r="G870" t="s">
        <v>3872</v>
      </c>
      <c r="H870" t="s">
        <v>3873</v>
      </c>
      <c r="I870">
        <v>118591</v>
      </c>
      <c r="J870">
        <v>486112</v>
      </c>
      <c r="K870" t="s">
        <v>4759</v>
      </c>
      <c r="L870" t="s">
        <v>4352</v>
      </c>
      <c r="M870" t="s">
        <v>119</v>
      </c>
      <c r="N870">
        <v>463</v>
      </c>
      <c r="O870" t="s">
        <v>4760</v>
      </c>
      <c r="P870">
        <v>13</v>
      </c>
      <c r="Q870">
        <v>36</v>
      </c>
      <c r="R870">
        <v>87</v>
      </c>
      <c r="S870">
        <v>60</v>
      </c>
      <c r="T870">
        <v>199</v>
      </c>
      <c r="U870">
        <v>97</v>
      </c>
      <c r="V870">
        <v>45</v>
      </c>
      <c r="W870">
        <v>9</v>
      </c>
      <c r="X870">
        <v>4</v>
      </c>
      <c r="Y870">
        <v>0</v>
      </c>
      <c r="Z870">
        <v>21</v>
      </c>
      <c r="AA870">
        <v>9</v>
      </c>
      <c r="AB870">
        <v>1</v>
      </c>
      <c r="AC870">
        <v>1</v>
      </c>
      <c r="AD870">
        <v>0</v>
      </c>
      <c r="AE870">
        <v>0</v>
      </c>
      <c r="AF870">
        <v>1</v>
      </c>
      <c r="AG870">
        <v>49</v>
      </c>
      <c r="AH870">
        <v>0</v>
      </c>
      <c r="AI870">
        <v>635</v>
      </c>
      <c r="AJ870">
        <v>3</v>
      </c>
      <c r="AK870">
        <v>0</v>
      </c>
    </row>
    <row r="871" spans="1:37" x14ac:dyDescent="0.25">
      <c r="A871" t="s">
        <v>957</v>
      </c>
      <c r="C871" t="s">
        <v>1156</v>
      </c>
      <c r="E871" t="s">
        <v>50</v>
      </c>
      <c r="F871" t="s">
        <v>51</v>
      </c>
      <c r="G871" t="s">
        <v>4761</v>
      </c>
      <c r="H871" t="s">
        <v>4762</v>
      </c>
      <c r="I871">
        <v>189423</v>
      </c>
      <c r="J871">
        <v>427239</v>
      </c>
      <c r="K871" t="s">
        <v>4763</v>
      </c>
      <c r="L871" t="s">
        <v>4764</v>
      </c>
      <c r="M871" t="s">
        <v>51</v>
      </c>
      <c r="N871">
        <v>24</v>
      </c>
      <c r="O871" t="s">
        <v>4765</v>
      </c>
      <c r="P871">
        <v>24</v>
      </c>
      <c r="Q871">
        <v>47</v>
      </c>
      <c r="R871">
        <v>73</v>
      </c>
      <c r="S871">
        <v>34</v>
      </c>
      <c r="T871">
        <v>91</v>
      </c>
      <c r="U871">
        <v>158</v>
      </c>
      <c r="V871">
        <v>140</v>
      </c>
      <c r="W871">
        <v>8</v>
      </c>
      <c r="X871">
        <v>4</v>
      </c>
      <c r="Y871">
        <v>0</v>
      </c>
      <c r="Z871">
        <v>5</v>
      </c>
      <c r="AA871">
        <v>19</v>
      </c>
      <c r="AB871">
        <v>2</v>
      </c>
      <c r="AC871">
        <v>1</v>
      </c>
      <c r="AD871">
        <v>0</v>
      </c>
      <c r="AE871">
        <v>1</v>
      </c>
      <c r="AF871">
        <v>3</v>
      </c>
      <c r="AG871">
        <v>63</v>
      </c>
      <c r="AH871">
        <v>0</v>
      </c>
      <c r="AI871">
        <v>1405</v>
      </c>
      <c r="AJ871">
        <v>1</v>
      </c>
      <c r="AK871">
        <v>3</v>
      </c>
    </row>
    <row r="872" spans="1:37" x14ac:dyDescent="0.25">
      <c r="A872" t="s">
        <v>957</v>
      </c>
      <c r="C872" t="s">
        <v>1156</v>
      </c>
      <c r="E872" t="s">
        <v>278</v>
      </c>
      <c r="F872" t="s">
        <v>279</v>
      </c>
      <c r="G872" t="s">
        <v>4766</v>
      </c>
      <c r="H872" t="s">
        <v>4767</v>
      </c>
      <c r="I872">
        <v>147568</v>
      </c>
      <c r="J872">
        <v>463799</v>
      </c>
      <c r="K872" t="s">
        <v>4768</v>
      </c>
      <c r="L872" t="s">
        <v>4769</v>
      </c>
      <c r="M872" t="s">
        <v>279</v>
      </c>
      <c r="N872">
        <v>19</v>
      </c>
      <c r="O872" t="s">
        <v>4770</v>
      </c>
      <c r="P872">
        <v>119</v>
      </c>
      <c r="Q872">
        <v>88</v>
      </c>
      <c r="R872">
        <v>38</v>
      </c>
      <c r="S872">
        <v>126</v>
      </c>
      <c r="T872">
        <v>108</v>
      </c>
      <c r="U872">
        <v>42</v>
      </c>
      <c r="V872">
        <v>27</v>
      </c>
      <c r="W872">
        <v>70</v>
      </c>
      <c r="X872">
        <v>2</v>
      </c>
      <c r="Y872">
        <v>2</v>
      </c>
      <c r="Z872">
        <v>1</v>
      </c>
      <c r="AA872">
        <v>15</v>
      </c>
      <c r="AB872">
        <v>1</v>
      </c>
      <c r="AC872">
        <v>3</v>
      </c>
      <c r="AD872">
        <v>0</v>
      </c>
      <c r="AE872">
        <v>1</v>
      </c>
      <c r="AF872">
        <v>2</v>
      </c>
      <c r="AG872">
        <v>37</v>
      </c>
      <c r="AH872">
        <v>0</v>
      </c>
      <c r="AI872">
        <v>686</v>
      </c>
      <c r="AJ872">
        <v>1</v>
      </c>
      <c r="AK872">
        <v>3</v>
      </c>
    </row>
    <row r="873" spans="1:37" x14ac:dyDescent="0.25">
      <c r="A873" t="s">
        <v>957</v>
      </c>
      <c r="C873" t="s">
        <v>1156</v>
      </c>
      <c r="E873" t="s">
        <v>568</v>
      </c>
      <c r="F873" t="s">
        <v>569</v>
      </c>
      <c r="G873" t="s">
        <v>4771</v>
      </c>
      <c r="H873" t="s">
        <v>4772</v>
      </c>
      <c r="I873">
        <v>103962</v>
      </c>
      <c r="J873">
        <v>469178</v>
      </c>
      <c r="K873" t="s">
        <v>4768</v>
      </c>
      <c r="L873" t="s">
        <v>4773</v>
      </c>
      <c r="M873" t="s">
        <v>2342</v>
      </c>
      <c r="N873">
        <v>3</v>
      </c>
      <c r="O873" t="s">
        <v>4774</v>
      </c>
      <c r="P873">
        <v>114</v>
      </c>
      <c r="Q873">
        <v>128</v>
      </c>
      <c r="R873">
        <v>61</v>
      </c>
      <c r="S873">
        <v>87</v>
      </c>
      <c r="T873">
        <v>117</v>
      </c>
      <c r="U873">
        <v>41</v>
      </c>
      <c r="V873">
        <v>60</v>
      </c>
      <c r="W873">
        <v>8</v>
      </c>
      <c r="X873">
        <v>4</v>
      </c>
      <c r="Y873">
        <v>0</v>
      </c>
      <c r="Z873">
        <v>10</v>
      </c>
      <c r="AA873">
        <v>27</v>
      </c>
      <c r="AB873">
        <v>1</v>
      </c>
      <c r="AC873">
        <v>1</v>
      </c>
      <c r="AD873">
        <v>1</v>
      </c>
      <c r="AE873">
        <v>1</v>
      </c>
      <c r="AF873">
        <v>3</v>
      </c>
      <c r="AG873">
        <v>37</v>
      </c>
      <c r="AH873">
        <v>0</v>
      </c>
      <c r="AI873">
        <v>1200</v>
      </c>
      <c r="AJ873">
        <v>3</v>
      </c>
      <c r="AK873">
        <v>2</v>
      </c>
    </row>
    <row r="874" spans="1:37" x14ac:dyDescent="0.25">
      <c r="A874" t="s">
        <v>667</v>
      </c>
      <c r="B874" t="s">
        <v>1656</v>
      </c>
      <c r="C874" t="s">
        <v>712</v>
      </c>
      <c r="D874" t="s">
        <v>1168</v>
      </c>
      <c r="E874" t="s">
        <v>438</v>
      </c>
      <c r="F874" t="s">
        <v>439</v>
      </c>
      <c r="G874" t="s">
        <v>4775</v>
      </c>
      <c r="H874" t="s">
        <v>4776</v>
      </c>
      <c r="I874">
        <v>160188</v>
      </c>
      <c r="J874">
        <v>384933</v>
      </c>
      <c r="K874" t="s">
        <v>4777</v>
      </c>
      <c r="L874" t="s">
        <v>4778</v>
      </c>
      <c r="M874" t="s">
        <v>439</v>
      </c>
      <c r="N874">
        <v>4</v>
      </c>
      <c r="O874" t="s">
        <v>4779</v>
      </c>
      <c r="P874">
        <v>34</v>
      </c>
      <c r="Q874">
        <v>25</v>
      </c>
      <c r="R874">
        <v>38</v>
      </c>
      <c r="S874">
        <v>17</v>
      </c>
      <c r="T874">
        <v>85</v>
      </c>
      <c r="U874">
        <v>50</v>
      </c>
      <c r="V874">
        <v>38</v>
      </c>
      <c r="W874">
        <v>4</v>
      </c>
      <c r="X874">
        <v>2</v>
      </c>
      <c r="Y874">
        <v>2</v>
      </c>
      <c r="Z874">
        <v>10</v>
      </c>
      <c r="AA874">
        <v>13</v>
      </c>
      <c r="AB874">
        <v>3</v>
      </c>
      <c r="AC874">
        <v>0</v>
      </c>
      <c r="AD874">
        <v>0</v>
      </c>
      <c r="AE874">
        <v>1</v>
      </c>
      <c r="AF874">
        <v>1</v>
      </c>
      <c r="AG874">
        <v>15</v>
      </c>
      <c r="AH874">
        <v>0</v>
      </c>
      <c r="AI874">
        <v>0</v>
      </c>
      <c r="AJ874">
        <v>2</v>
      </c>
      <c r="AK874">
        <v>0</v>
      </c>
    </row>
    <row r="875" spans="1:37" x14ac:dyDescent="0.25">
      <c r="A875" t="s">
        <v>957</v>
      </c>
      <c r="C875" t="s">
        <v>1156</v>
      </c>
      <c r="E875" t="s">
        <v>488</v>
      </c>
      <c r="F875" t="s">
        <v>489</v>
      </c>
      <c r="G875" t="s">
        <v>4780</v>
      </c>
      <c r="H875" t="s">
        <v>4781</v>
      </c>
      <c r="I875">
        <v>198500</v>
      </c>
      <c r="J875">
        <v>320025</v>
      </c>
      <c r="K875" t="s">
        <v>4782</v>
      </c>
      <c r="L875" t="s">
        <v>4783</v>
      </c>
      <c r="M875" t="s">
        <v>489</v>
      </c>
      <c r="N875">
        <v>17</v>
      </c>
      <c r="O875" t="s">
        <v>4784</v>
      </c>
      <c r="P875">
        <v>119</v>
      </c>
      <c r="Q875">
        <v>208</v>
      </c>
      <c r="R875">
        <v>81</v>
      </c>
      <c r="S875">
        <v>40</v>
      </c>
      <c r="T875">
        <v>75</v>
      </c>
      <c r="U875">
        <v>41</v>
      </c>
      <c r="V875">
        <v>193</v>
      </c>
      <c r="W875">
        <v>12</v>
      </c>
      <c r="X875">
        <v>7</v>
      </c>
      <c r="Y875">
        <v>0</v>
      </c>
      <c r="Z875">
        <v>5</v>
      </c>
      <c r="AA875">
        <v>56</v>
      </c>
      <c r="AB875">
        <v>1</v>
      </c>
      <c r="AC875">
        <v>2</v>
      </c>
      <c r="AD875">
        <v>1</v>
      </c>
      <c r="AE875">
        <v>3</v>
      </c>
      <c r="AF875">
        <v>3</v>
      </c>
      <c r="AG875">
        <v>40</v>
      </c>
      <c r="AH875">
        <v>4</v>
      </c>
      <c r="AI875">
        <v>0</v>
      </c>
      <c r="AJ875">
        <v>3</v>
      </c>
      <c r="AK875">
        <v>1</v>
      </c>
    </row>
    <row r="876" spans="1:37" x14ac:dyDescent="0.25">
      <c r="A876" t="s">
        <v>667</v>
      </c>
      <c r="B876" t="s">
        <v>4785</v>
      </c>
      <c r="C876" t="s">
        <v>700</v>
      </c>
      <c r="D876" t="s">
        <v>4786</v>
      </c>
      <c r="E876" t="s">
        <v>192</v>
      </c>
      <c r="F876" t="s">
        <v>193</v>
      </c>
      <c r="G876" t="s">
        <v>4787</v>
      </c>
      <c r="H876" t="s">
        <v>4788</v>
      </c>
      <c r="I876">
        <v>213810</v>
      </c>
      <c r="J876">
        <v>503421</v>
      </c>
      <c r="K876" t="s">
        <v>4789</v>
      </c>
      <c r="L876" t="s">
        <v>4790</v>
      </c>
      <c r="M876" t="s">
        <v>193</v>
      </c>
      <c r="N876">
        <v>8</v>
      </c>
      <c r="O876" t="s">
        <v>4791</v>
      </c>
      <c r="P876">
        <v>0</v>
      </c>
      <c r="Q876">
        <v>0</v>
      </c>
      <c r="R876">
        <v>0</v>
      </c>
      <c r="S876">
        <v>0</v>
      </c>
      <c r="T876">
        <v>0</v>
      </c>
      <c r="U876">
        <v>0</v>
      </c>
      <c r="V876">
        <v>0</v>
      </c>
      <c r="W876">
        <v>65</v>
      </c>
      <c r="X876">
        <v>1</v>
      </c>
      <c r="Y876">
        <v>0</v>
      </c>
      <c r="Z876">
        <v>2</v>
      </c>
      <c r="AA876">
        <v>14</v>
      </c>
      <c r="AB876">
        <v>2</v>
      </c>
      <c r="AC876">
        <v>0</v>
      </c>
      <c r="AD876">
        <v>0</v>
      </c>
      <c r="AE876">
        <v>1</v>
      </c>
      <c r="AF876">
        <v>1</v>
      </c>
      <c r="AG876">
        <v>18</v>
      </c>
      <c r="AH876">
        <v>0</v>
      </c>
      <c r="AI876">
        <v>747</v>
      </c>
      <c r="AJ876">
        <v>2</v>
      </c>
      <c r="AK876">
        <v>0</v>
      </c>
    </row>
    <row r="877" spans="1:37" x14ac:dyDescent="0.25">
      <c r="A877" t="s">
        <v>957</v>
      </c>
      <c r="C877" t="s">
        <v>700</v>
      </c>
      <c r="E877" t="s">
        <v>160</v>
      </c>
      <c r="F877" t="s">
        <v>161</v>
      </c>
      <c r="G877" t="s">
        <v>4792</v>
      </c>
      <c r="H877" t="s">
        <v>161</v>
      </c>
      <c r="I877">
        <v>235889</v>
      </c>
      <c r="J877">
        <v>590834</v>
      </c>
      <c r="K877" t="s">
        <v>4793</v>
      </c>
      <c r="L877" t="s">
        <v>4794</v>
      </c>
      <c r="M877" t="s">
        <v>161</v>
      </c>
      <c r="N877">
        <v>1</v>
      </c>
      <c r="O877" t="s">
        <v>4795</v>
      </c>
      <c r="P877">
        <v>162</v>
      </c>
      <c r="Q877">
        <v>56</v>
      </c>
      <c r="R877">
        <v>65</v>
      </c>
      <c r="S877">
        <v>45</v>
      </c>
      <c r="T877">
        <v>61</v>
      </c>
      <c r="U877">
        <v>31</v>
      </c>
      <c r="V877">
        <v>37</v>
      </c>
      <c r="W877">
        <v>109</v>
      </c>
      <c r="X877">
        <v>3</v>
      </c>
      <c r="Y877">
        <v>1</v>
      </c>
      <c r="Z877">
        <v>3</v>
      </c>
      <c r="AA877">
        <v>22</v>
      </c>
      <c r="AB877">
        <v>1</v>
      </c>
      <c r="AC877">
        <v>2</v>
      </c>
      <c r="AD877">
        <v>1</v>
      </c>
      <c r="AE877">
        <v>0</v>
      </c>
      <c r="AF877">
        <v>0</v>
      </c>
      <c r="AG877">
        <v>17</v>
      </c>
      <c r="AH877">
        <v>0</v>
      </c>
      <c r="AI877">
        <v>1589</v>
      </c>
      <c r="AJ877">
        <v>0</v>
      </c>
      <c r="AK877">
        <v>2</v>
      </c>
    </row>
    <row r="878" spans="1:37" x14ac:dyDescent="0.25">
      <c r="A878" t="s">
        <v>957</v>
      </c>
      <c r="C878" t="s">
        <v>700</v>
      </c>
      <c r="E878" t="s">
        <v>352</v>
      </c>
      <c r="F878" t="s">
        <v>353</v>
      </c>
      <c r="G878" t="s">
        <v>4796</v>
      </c>
      <c r="H878" t="s">
        <v>4797</v>
      </c>
      <c r="I878">
        <v>107829</v>
      </c>
      <c r="J878">
        <v>447508</v>
      </c>
      <c r="K878" t="s">
        <v>4798</v>
      </c>
      <c r="L878" t="s">
        <v>4799</v>
      </c>
      <c r="M878" t="s">
        <v>353</v>
      </c>
      <c r="N878">
        <v>401</v>
      </c>
      <c r="O878" t="s">
        <v>4800</v>
      </c>
      <c r="P878">
        <v>69</v>
      </c>
      <c r="Q878">
        <v>45</v>
      </c>
      <c r="R878">
        <v>44</v>
      </c>
      <c r="S878">
        <v>70</v>
      </c>
      <c r="T878">
        <v>119</v>
      </c>
      <c r="U878">
        <v>22</v>
      </c>
      <c r="V878">
        <v>26</v>
      </c>
      <c r="W878">
        <v>146</v>
      </c>
      <c r="X878">
        <v>2</v>
      </c>
      <c r="Y878">
        <v>0</v>
      </c>
      <c r="Z878">
        <v>3</v>
      </c>
      <c r="AA878">
        <v>16</v>
      </c>
      <c r="AB878">
        <v>1</v>
      </c>
      <c r="AC878">
        <v>0</v>
      </c>
      <c r="AD878">
        <v>1</v>
      </c>
      <c r="AE878">
        <v>2</v>
      </c>
      <c r="AF878">
        <v>0</v>
      </c>
      <c r="AG878">
        <v>12</v>
      </c>
      <c r="AH878">
        <v>0</v>
      </c>
      <c r="AI878">
        <v>1425</v>
      </c>
      <c r="AJ878">
        <v>1</v>
      </c>
      <c r="AK878">
        <v>3</v>
      </c>
    </row>
    <row r="879" spans="1:37" x14ac:dyDescent="0.25">
      <c r="A879" t="s">
        <v>957</v>
      </c>
      <c r="C879" t="s">
        <v>1156</v>
      </c>
      <c r="E879" t="s">
        <v>382</v>
      </c>
      <c r="F879" t="s">
        <v>383</v>
      </c>
      <c r="G879" t="s">
        <v>4801</v>
      </c>
      <c r="H879" t="s">
        <v>1088</v>
      </c>
      <c r="I879">
        <v>82993</v>
      </c>
      <c r="J879">
        <v>451343</v>
      </c>
      <c r="K879" t="s">
        <v>4802</v>
      </c>
      <c r="L879" t="s">
        <v>4803</v>
      </c>
      <c r="M879" t="s">
        <v>383</v>
      </c>
      <c r="N879">
        <v>7</v>
      </c>
      <c r="O879" t="s">
        <v>4804</v>
      </c>
      <c r="P879">
        <v>30</v>
      </c>
      <c r="Q879">
        <v>106</v>
      </c>
      <c r="R879">
        <v>50</v>
      </c>
      <c r="S879">
        <v>80</v>
      </c>
      <c r="T879">
        <v>118</v>
      </c>
      <c r="U879">
        <v>44</v>
      </c>
      <c r="V879">
        <v>32</v>
      </c>
      <c r="W879">
        <v>21</v>
      </c>
      <c r="X879">
        <v>2</v>
      </c>
      <c r="Y879">
        <v>0</v>
      </c>
      <c r="Z879">
        <v>5</v>
      </c>
      <c r="AA879">
        <v>8</v>
      </c>
      <c r="AB879">
        <v>1</v>
      </c>
      <c r="AC879">
        <v>6</v>
      </c>
      <c r="AD879">
        <v>1</v>
      </c>
      <c r="AE879">
        <v>0</v>
      </c>
      <c r="AF879">
        <v>2</v>
      </c>
      <c r="AG879">
        <v>26</v>
      </c>
      <c r="AH879">
        <v>0</v>
      </c>
      <c r="AI879">
        <v>534</v>
      </c>
      <c r="AJ879">
        <v>2</v>
      </c>
      <c r="AK879">
        <v>0</v>
      </c>
    </row>
    <row r="880" spans="1:37" x14ac:dyDescent="0.25">
      <c r="A880" t="s">
        <v>957</v>
      </c>
      <c r="C880" t="s">
        <v>1156</v>
      </c>
      <c r="E880" t="s">
        <v>58</v>
      </c>
      <c r="F880" t="s">
        <v>59</v>
      </c>
      <c r="G880" t="s">
        <v>4805</v>
      </c>
      <c r="H880" t="s">
        <v>4806</v>
      </c>
      <c r="I880">
        <v>101354</v>
      </c>
      <c r="J880">
        <v>496946</v>
      </c>
      <c r="K880" t="s">
        <v>4802</v>
      </c>
      <c r="L880" t="s">
        <v>4807</v>
      </c>
      <c r="M880" t="s">
        <v>59</v>
      </c>
      <c r="N880">
        <v>46</v>
      </c>
      <c r="O880" t="s">
        <v>4808</v>
      </c>
      <c r="P880">
        <v>53</v>
      </c>
      <c r="Q880">
        <v>165</v>
      </c>
      <c r="R880">
        <v>44</v>
      </c>
      <c r="S880">
        <v>41</v>
      </c>
      <c r="T880">
        <v>52</v>
      </c>
      <c r="U880">
        <v>24</v>
      </c>
      <c r="V880">
        <v>68</v>
      </c>
      <c r="W880">
        <v>18</v>
      </c>
      <c r="X880">
        <v>5</v>
      </c>
      <c r="Y880">
        <v>1</v>
      </c>
      <c r="Z880">
        <v>3</v>
      </c>
      <c r="AA880">
        <v>21</v>
      </c>
      <c r="AB880">
        <v>1</v>
      </c>
      <c r="AC880">
        <v>0</v>
      </c>
      <c r="AD880">
        <v>3</v>
      </c>
      <c r="AE880">
        <v>1</v>
      </c>
      <c r="AF880">
        <v>1</v>
      </c>
      <c r="AG880">
        <v>23</v>
      </c>
      <c r="AH880">
        <v>0</v>
      </c>
      <c r="AI880">
        <v>0</v>
      </c>
      <c r="AJ880">
        <v>2</v>
      </c>
      <c r="AK880">
        <v>2</v>
      </c>
    </row>
    <row r="881" spans="1:37" x14ac:dyDescent="0.25">
      <c r="A881" t="s">
        <v>957</v>
      </c>
      <c r="C881" t="s">
        <v>1156</v>
      </c>
      <c r="E881" t="s">
        <v>34</v>
      </c>
      <c r="F881" t="s">
        <v>35</v>
      </c>
      <c r="G881" t="s">
        <v>2407</v>
      </c>
      <c r="H881" t="s">
        <v>2408</v>
      </c>
      <c r="I881">
        <v>234561</v>
      </c>
      <c r="J881">
        <v>581574</v>
      </c>
      <c r="K881" t="s">
        <v>4809</v>
      </c>
      <c r="L881" t="s">
        <v>4810</v>
      </c>
      <c r="M881" t="s">
        <v>35</v>
      </c>
      <c r="N881">
        <v>131</v>
      </c>
      <c r="O881" t="s">
        <v>4811</v>
      </c>
      <c r="P881">
        <v>39</v>
      </c>
      <c r="Q881">
        <v>41</v>
      </c>
      <c r="R881">
        <v>114</v>
      </c>
      <c r="S881">
        <v>54</v>
      </c>
      <c r="T881">
        <v>137</v>
      </c>
      <c r="U881">
        <v>120</v>
      </c>
      <c r="V881">
        <v>53</v>
      </c>
      <c r="W881">
        <v>25</v>
      </c>
      <c r="X881">
        <v>4</v>
      </c>
      <c r="Y881">
        <v>0</v>
      </c>
      <c r="Z881">
        <v>13</v>
      </c>
      <c r="AA881">
        <v>10</v>
      </c>
      <c r="AB881">
        <v>3</v>
      </c>
      <c r="AC881">
        <v>3</v>
      </c>
      <c r="AD881">
        <v>1</v>
      </c>
      <c r="AE881">
        <v>0</v>
      </c>
      <c r="AF881">
        <v>0</v>
      </c>
      <c r="AG881">
        <v>29</v>
      </c>
      <c r="AH881">
        <v>1</v>
      </c>
      <c r="AI881">
        <v>1500</v>
      </c>
      <c r="AJ881">
        <v>1</v>
      </c>
      <c r="AK881">
        <v>0</v>
      </c>
    </row>
    <row r="882" spans="1:37" x14ac:dyDescent="0.25">
      <c r="A882" t="s">
        <v>957</v>
      </c>
      <c r="C882" t="s">
        <v>700</v>
      </c>
      <c r="E882" t="s">
        <v>290</v>
      </c>
      <c r="F882" t="s">
        <v>291</v>
      </c>
      <c r="G882" t="s">
        <v>4812</v>
      </c>
      <c r="H882" t="s">
        <v>4813</v>
      </c>
      <c r="I882">
        <v>117200</v>
      </c>
      <c r="J882">
        <v>478384</v>
      </c>
      <c r="K882" t="s">
        <v>4814</v>
      </c>
      <c r="L882" t="s">
        <v>4815</v>
      </c>
      <c r="M882" t="s">
        <v>291</v>
      </c>
      <c r="N882">
        <v>15</v>
      </c>
      <c r="O882" t="s">
        <v>4816</v>
      </c>
      <c r="P882">
        <v>72</v>
      </c>
      <c r="Q882">
        <v>76</v>
      </c>
      <c r="R882">
        <v>47</v>
      </c>
      <c r="S882">
        <v>111</v>
      </c>
      <c r="T882">
        <v>112</v>
      </c>
      <c r="U882">
        <v>47</v>
      </c>
      <c r="V882">
        <v>30</v>
      </c>
      <c r="W882">
        <v>11</v>
      </c>
      <c r="X882">
        <v>2</v>
      </c>
      <c r="Y882">
        <v>0</v>
      </c>
      <c r="Z882">
        <v>7</v>
      </c>
      <c r="AA882">
        <v>25</v>
      </c>
      <c r="AB882">
        <v>0</v>
      </c>
      <c r="AC882">
        <v>3</v>
      </c>
      <c r="AD882">
        <v>0</v>
      </c>
      <c r="AE882">
        <v>0</v>
      </c>
      <c r="AF882">
        <v>0</v>
      </c>
      <c r="AG882">
        <v>36</v>
      </c>
      <c r="AH882">
        <v>1</v>
      </c>
      <c r="AI882">
        <v>0</v>
      </c>
      <c r="AJ882">
        <v>1</v>
      </c>
      <c r="AK882">
        <v>2</v>
      </c>
    </row>
    <row r="883" spans="1:37" x14ac:dyDescent="0.25">
      <c r="A883" t="s">
        <v>957</v>
      </c>
      <c r="C883" t="s">
        <v>1156</v>
      </c>
      <c r="E883" t="s">
        <v>344</v>
      </c>
      <c r="F883" t="s">
        <v>345</v>
      </c>
      <c r="G883" t="s">
        <v>4817</v>
      </c>
      <c r="H883" t="s">
        <v>4818</v>
      </c>
      <c r="I883">
        <v>105658</v>
      </c>
      <c r="J883">
        <v>462983</v>
      </c>
      <c r="K883" t="s">
        <v>4819</v>
      </c>
      <c r="L883" t="s">
        <v>4820</v>
      </c>
      <c r="M883" t="s">
        <v>345</v>
      </c>
      <c r="N883">
        <v>25</v>
      </c>
      <c r="O883" t="s">
        <v>4821</v>
      </c>
      <c r="P883">
        <v>68</v>
      </c>
      <c r="Q883">
        <v>102</v>
      </c>
      <c r="R883">
        <v>53</v>
      </c>
      <c r="S883">
        <v>86</v>
      </c>
      <c r="T883">
        <v>94</v>
      </c>
      <c r="U883">
        <v>39</v>
      </c>
      <c r="V883">
        <v>47</v>
      </c>
      <c r="W883">
        <v>43</v>
      </c>
      <c r="X883">
        <v>1</v>
      </c>
      <c r="Y883">
        <v>1</v>
      </c>
      <c r="Z883">
        <v>13</v>
      </c>
      <c r="AA883">
        <v>20</v>
      </c>
      <c r="AB883">
        <v>0</v>
      </c>
      <c r="AC883">
        <v>0</v>
      </c>
      <c r="AD883">
        <v>0</v>
      </c>
      <c r="AE883">
        <v>2</v>
      </c>
      <c r="AF883">
        <v>1</v>
      </c>
      <c r="AG883">
        <v>17</v>
      </c>
      <c r="AH883">
        <v>2</v>
      </c>
      <c r="AI883">
        <v>1618</v>
      </c>
      <c r="AJ883">
        <v>5</v>
      </c>
      <c r="AK883">
        <v>0</v>
      </c>
    </row>
    <row r="884" spans="1:37" x14ac:dyDescent="0.25">
      <c r="A884" t="s">
        <v>957</v>
      </c>
      <c r="C884" t="s">
        <v>1156</v>
      </c>
      <c r="E884" t="s">
        <v>426</v>
      </c>
      <c r="F884" t="s">
        <v>427</v>
      </c>
      <c r="G884" t="s">
        <v>4822</v>
      </c>
      <c r="H884" t="s">
        <v>4823</v>
      </c>
      <c r="I884">
        <v>119283</v>
      </c>
      <c r="J884">
        <v>467984</v>
      </c>
      <c r="K884" t="s">
        <v>4824</v>
      </c>
      <c r="L884" t="s">
        <v>4825</v>
      </c>
      <c r="M884" t="s">
        <v>4823</v>
      </c>
      <c r="N884">
        <v>9</v>
      </c>
      <c r="O884" t="s">
        <v>4826</v>
      </c>
      <c r="P884">
        <v>159</v>
      </c>
      <c r="Q884">
        <v>111</v>
      </c>
      <c r="R884">
        <v>56</v>
      </c>
      <c r="S884">
        <v>149</v>
      </c>
      <c r="T884">
        <v>146</v>
      </c>
      <c r="U884">
        <v>43</v>
      </c>
      <c r="V884">
        <v>52</v>
      </c>
      <c r="W884">
        <v>48</v>
      </c>
      <c r="X884">
        <v>6</v>
      </c>
      <c r="Y884">
        <v>0</v>
      </c>
      <c r="Z884">
        <v>4</v>
      </c>
      <c r="AA884">
        <v>33</v>
      </c>
      <c r="AB884">
        <v>2</v>
      </c>
      <c r="AC884">
        <v>6</v>
      </c>
      <c r="AD884">
        <v>0</v>
      </c>
      <c r="AE884">
        <v>1</v>
      </c>
      <c r="AF884">
        <v>0</v>
      </c>
      <c r="AG884">
        <v>28</v>
      </c>
      <c r="AH884">
        <v>0</v>
      </c>
      <c r="AI884">
        <v>885</v>
      </c>
      <c r="AJ884">
        <v>2</v>
      </c>
      <c r="AK884">
        <v>4</v>
      </c>
    </row>
    <row r="885" spans="1:37" x14ac:dyDescent="0.25">
      <c r="A885" t="s">
        <v>667</v>
      </c>
      <c r="B885" t="s">
        <v>1656</v>
      </c>
      <c r="C885" t="s">
        <v>712</v>
      </c>
      <c r="D885" t="s">
        <v>1168</v>
      </c>
      <c r="E885" t="s">
        <v>348</v>
      </c>
      <c r="F885" t="s">
        <v>349</v>
      </c>
      <c r="G885" t="s">
        <v>3932</v>
      </c>
      <c r="H885" t="s">
        <v>3933</v>
      </c>
      <c r="I885">
        <v>85475</v>
      </c>
      <c r="J885">
        <v>445950</v>
      </c>
      <c r="K885" t="s">
        <v>4827</v>
      </c>
      <c r="L885" t="s">
        <v>3935</v>
      </c>
      <c r="M885" t="s">
        <v>349</v>
      </c>
      <c r="N885">
        <v>354</v>
      </c>
      <c r="O885" t="s">
        <v>3936</v>
      </c>
      <c r="P885">
        <v>52</v>
      </c>
      <c r="Q885">
        <v>18</v>
      </c>
      <c r="R885">
        <v>67</v>
      </c>
      <c r="S885">
        <v>92</v>
      </c>
      <c r="T885">
        <v>321</v>
      </c>
      <c r="U885">
        <v>87</v>
      </c>
      <c r="V885">
        <v>22</v>
      </c>
      <c r="W885">
        <v>33</v>
      </c>
      <c r="X885">
        <v>10</v>
      </c>
      <c r="Y885">
        <v>1</v>
      </c>
      <c r="Z885">
        <v>32</v>
      </c>
      <c r="AA885">
        <v>3</v>
      </c>
      <c r="AB885">
        <v>4</v>
      </c>
      <c r="AC885">
        <v>1</v>
      </c>
      <c r="AD885">
        <v>4</v>
      </c>
      <c r="AE885">
        <v>0</v>
      </c>
      <c r="AF885">
        <v>3</v>
      </c>
      <c r="AG885">
        <v>12</v>
      </c>
      <c r="AH885">
        <v>0</v>
      </c>
      <c r="AI885">
        <v>0</v>
      </c>
      <c r="AJ885">
        <v>15</v>
      </c>
      <c r="AK885">
        <v>1</v>
      </c>
    </row>
    <row r="886" spans="1:37" x14ac:dyDescent="0.25">
      <c r="A886" t="s">
        <v>957</v>
      </c>
      <c r="C886" t="s">
        <v>1156</v>
      </c>
      <c r="E886" t="s">
        <v>282</v>
      </c>
      <c r="F886" t="s">
        <v>283</v>
      </c>
      <c r="G886" t="s">
        <v>4828</v>
      </c>
      <c r="H886" t="s">
        <v>4829</v>
      </c>
      <c r="I886">
        <v>145577</v>
      </c>
      <c r="J886">
        <v>455105</v>
      </c>
      <c r="K886" t="s">
        <v>4830</v>
      </c>
      <c r="L886" t="s">
        <v>4831</v>
      </c>
      <c r="M886" t="s">
        <v>283</v>
      </c>
      <c r="N886">
        <v>4</v>
      </c>
      <c r="O886" t="s">
        <v>4832</v>
      </c>
      <c r="P886">
        <v>150</v>
      </c>
      <c r="Q886">
        <v>40</v>
      </c>
      <c r="R886">
        <v>64</v>
      </c>
      <c r="S886">
        <v>205</v>
      </c>
      <c r="T886">
        <v>241</v>
      </c>
      <c r="U886">
        <v>91</v>
      </c>
      <c r="V886">
        <v>24</v>
      </c>
      <c r="W886">
        <v>68</v>
      </c>
      <c r="X886">
        <v>6</v>
      </c>
      <c r="Y886">
        <v>0</v>
      </c>
      <c r="Z886">
        <v>0</v>
      </c>
      <c r="AA886">
        <v>12</v>
      </c>
      <c r="AB886">
        <v>3</v>
      </c>
      <c r="AC886">
        <v>1</v>
      </c>
      <c r="AD886">
        <v>1</v>
      </c>
      <c r="AE886">
        <v>2</v>
      </c>
      <c r="AF886">
        <v>1</v>
      </c>
      <c r="AG886">
        <v>30</v>
      </c>
      <c r="AH886">
        <v>0</v>
      </c>
      <c r="AI886">
        <v>0</v>
      </c>
      <c r="AK886">
        <v>4</v>
      </c>
    </row>
    <row r="887" spans="1:37" x14ac:dyDescent="0.25">
      <c r="A887" t="s">
        <v>957</v>
      </c>
      <c r="C887" t="s">
        <v>1156</v>
      </c>
      <c r="E887" t="s">
        <v>46</v>
      </c>
      <c r="F887" t="s">
        <v>47</v>
      </c>
      <c r="G887" t="s">
        <v>4833</v>
      </c>
      <c r="H887" t="s">
        <v>4834</v>
      </c>
      <c r="I887">
        <v>192725</v>
      </c>
      <c r="J887">
        <v>444463</v>
      </c>
      <c r="K887" t="s">
        <v>4835</v>
      </c>
      <c r="L887" t="s">
        <v>4836</v>
      </c>
      <c r="M887" t="s">
        <v>47</v>
      </c>
      <c r="N887">
        <v>26</v>
      </c>
      <c r="O887" t="s">
        <v>4837</v>
      </c>
      <c r="P887">
        <v>31</v>
      </c>
      <c r="Q887">
        <v>44</v>
      </c>
      <c r="R887">
        <v>42</v>
      </c>
      <c r="S887">
        <v>49</v>
      </c>
      <c r="T887">
        <v>123</v>
      </c>
      <c r="U887">
        <v>102</v>
      </c>
      <c r="V887">
        <v>61</v>
      </c>
      <c r="W887">
        <v>5</v>
      </c>
      <c r="X887">
        <v>2</v>
      </c>
      <c r="Y887">
        <v>0</v>
      </c>
      <c r="Z887">
        <v>10</v>
      </c>
      <c r="AA887">
        <v>4</v>
      </c>
      <c r="AB887">
        <v>2</v>
      </c>
      <c r="AC887">
        <v>2</v>
      </c>
      <c r="AD887">
        <v>1</v>
      </c>
      <c r="AE887">
        <v>0</v>
      </c>
      <c r="AF887">
        <v>0</v>
      </c>
      <c r="AG887">
        <v>33</v>
      </c>
      <c r="AH887">
        <v>0</v>
      </c>
      <c r="AI887">
        <v>0</v>
      </c>
      <c r="AJ887">
        <v>1</v>
      </c>
      <c r="AK887">
        <v>1</v>
      </c>
    </row>
    <row r="888" spans="1:37" x14ac:dyDescent="0.25">
      <c r="A888" t="s">
        <v>957</v>
      </c>
      <c r="C888" t="s">
        <v>700</v>
      </c>
      <c r="E888" t="s">
        <v>118</v>
      </c>
      <c r="F888" t="s">
        <v>119</v>
      </c>
      <c r="G888" t="s">
        <v>4838</v>
      </c>
      <c r="H888" t="s">
        <v>4839</v>
      </c>
      <c r="I888">
        <v>121627</v>
      </c>
      <c r="J888">
        <v>483604</v>
      </c>
      <c r="K888" t="s">
        <v>4840</v>
      </c>
      <c r="L888" t="s">
        <v>4841</v>
      </c>
      <c r="M888" t="s">
        <v>119</v>
      </c>
      <c r="N888">
        <v>285</v>
      </c>
      <c r="O888" t="s">
        <v>4842</v>
      </c>
      <c r="P888">
        <v>31</v>
      </c>
      <c r="Q888">
        <v>36</v>
      </c>
      <c r="R888">
        <v>86</v>
      </c>
      <c r="S888">
        <v>69</v>
      </c>
      <c r="T888">
        <v>148</v>
      </c>
      <c r="U888">
        <v>72</v>
      </c>
      <c r="V888">
        <v>62</v>
      </c>
      <c r="W888">
        <v>6</v>
      </c>
      <c r="X888">
        <v>4</v>
      </c>
      <c r="Y888">
        <v>0</v>
      </c>
      <c r="Z888">
        <v>8</v>
      </c>
      <c r="AA888">
        <v>11</v>
      </c>
      <c r="AB888">
        <v>3</v>
      </c>
      <c r="AC888">
        <v>3</v>
      </c>
      <c r="AD888">
        <v>1</v>
      </c>
      <c r="AE888">
        <v>1</v>
      </c>
      <c r="AF888">
        <v>0</v>
      </c>
      <c r="AG888">
        <v>35</v>
      </c>
      <c r="AH888">
        <v>1</v>
      </c>
      <c r="AI888">
        <v>0</v>
      </c>
      <c r="AJ888">
        <v>3</v>
      </c>
      <c r="AK888">
        <v>5</v>
      </c>
    </row>
    <row r="889" spans="1:37" x14ac:dyDescent="0.25">
      <c r="A889" t="s">
        <v>957</v>
      </c>
      <c r="C889" t="s">
        <v>700</v>
      </c>
      <c r="E889" t="s">
        <v>438</v>
      </c>
      <c r="F889" t="s">
        <v>439</v>
      </c>
      <c r="G889" t="s">
        <v>4843</v>
      </c>
      <c r="H889" t="s">
        <v>4844</v>
      </c>
      <c r="I889">
        <v>159661</v>
      </c>
      <c r="J889">
        <v>383412</v>
      </c>
      <c r="K889" t="s">
        <v>4840</v>
      </c>
      <c r="L889" t="s">
        <v>4845</v>
      </c>
      <c r="M889" t="s">
        <v>439</v>
      </c>
      <c r="N889">
        <v>52</v>
      </c>
      <c r="O889" t="s">
        <v>4846</v>
      </c>
      <c r="P889">
        <v>59</v>
      </c>
      <c r="Q889">
        <v>66</v>
      </c>
      <c r="R889">
        <v>46</v>
      </c>
      <c r="S889">
        <v>51</v>
      </c>
      <c r="T889">
        <v>101</v>
      </c>
      <c r="U889">
        <v>59</v>
      </c>
      <c r="V889">
        <v>77</v>
      </c>
      <c r="W889">
        <v>9</v>
      </c>
      <c r="X889">
        <v>1</v>
      </c>
      <c r="Y889">
        <v>0</v>
      </c>
      <c r="Z889">
        <v>8</v>
      </c>
      <c r="AA889">
        <v>29</v>
      </c>
      <c r="AB889">
        <v>2</v>
      </c>
      <c r="AC889">
        <v>0</v>
      </c>
      <c r="AD889">
        <v>0</v>
      </c>
      <c r="AE889">
        <v>2</v>
      </c>
      <c r="AF889">
        <v>3</v>
      </c>
      <c r="AG889">
        <v>27</v>
      </c>
      <c r="AH889">
        <v>0</v>
      </c>
      <c r="AI889">
        <v>0</v>
      </c>
      <c r="AJ889">
        <v>2</v>
      </c>
      <c r="AK889">
        <v>0</v>
      </c>
    </row>
    <row r="890" spans="1:37" x14ac:dyDescent="0.25">
      <c r="A890" t="s">
        <v>667</v>
      </c>
      <c r="B890" t="s">
        <v>1656</v>
      </c>
      <c r="C890" t="s">
        <v>700</v>
      </c>
      <c r="E890" t="s">
        <v>438</v>
      </c>
      <c r="F890" t="s">
        <v>439</v>
      </c>
      <c r="G890" t="s">
        <v>4652</v>
      </c>
      <c r="H890" t="s">
        <v>4653</v>
      </c>
      <c r="I890">
        <v>162749</v>
      </c>
      <c r="J890">
        <v>387621</v>
      </c>
      <c r="K890" t="s">
        <v>4847</v>
      </c>
      <c r="L890" t="s">
        <v>4655</v>
      </c>
      <c r="M890" t="s">
        <v>439</v>
      </c>
      <c r="N890">
        <v>87</v>
      </c>
      <c r="O890" t="s">
        <v>4656</v>
      </c>
      <c r="P890">
        <v>54</v>
      </c>
      <c r="Q890">
        <v>84</v>
      </c>
      <c r="R890">
        <v>42</v>
      </c>
      <c r="S890">
        <v>34</v>
      </c>
      <c r="T890">
        <v>54</v>
      </c>
      <c r="U890">
        <v>27</v>
      </c>
      <c r="V890">
        <v>61</v>
      </c>
      <c r="W890">
        <v>11</v>
      </c>
      <c r="X890">
        <v>0</v>
      </c>
      <c r="Y890">
        <v>0</v>
      </c>
      <c r="Z890">
        <v>6</v>
      </c>
      <c r="AA890">
        <v>29</v>
      </c>
      <c r="AB890">
        <v>0</v>
      </c>
      <c r="AC890">
        <v>0</v>
      </c>
      <c r="AD890">
        <v>2</v>
      </c>
      <c r="AE890">
        <v>5</v>
      </c>
      <c r="AF890">
        <v>0</v>
      </c>
      <c r="AG890">
        <v>22</v>
      </c>
      <c r="AH890">
        <v>0</v>
      </c>
      <c r="AI890">
        <v>434</v>
      </c>
      <c r="AJ890">
        <v>2</v>
      </c>
      <c r="AK890">
        <v>1</v>
      </c>
    </row>
    <row r="891" spans="1:37" x14ac:dyDescent="0.25">
      <c r="A891" t="s">
        <v>957</v>
      </c>
      <c r="C891" t="s">
        <v>1156</v>
      </c>
      <c r="E891" t="s">
        <v>118</v>
      </c>
      <c r="F891" t="s">
        <v>119</v>
      </c>
      <c r="G891" t="s">
        <v>4848</v>
      </c>
      <c r="H891" t="s">
        <v>4849</v>
      </c>
      <c r="I891">
        <v>129053</v>
      </c>
      <c r="J891">
        <v>484963</v>
      </c>
      <c r="K891" t="s">
        <v>4850</v>
      </c>
      <c r="L891" t="s">
        <v>4851</v>
      </c>
      <c r="M891" t="s">
        <v>119</v>
      </c>
      <c r="N891">
        <v>115</v>
      </c>
      <c r="O891" t="s">
        <v>4852</v>
      </c>
      <c r="P891">
        <v>23</v>
      </c>
      <c r="Q891">
        <v>29</v>
      </c>
      <c r="R891">
        <v>90</v>
      </c>
      <c r="S891">
        <v>106</v>
      </c>
      <c r="T891">
        <v>187</v>
      </c>
      <c r="U891">
        <v>82</v>
      </c>
      <c r="V891">
        <v>44</v>
      </c>
      <c r="W891">
        <v>12</v>
      </c>
      <c r="X891">
        <v>5</v>
      </c>
      <c r="Y891">
        <v>0</v>
      </c>
      <c r="Z891">
        <v>10</v>
      </c>
      <c r="AA891">
        <v>8</v>
      </c>
      <c r="AB891">
        <v>5</v>
      </c>
      <c r="AC891">
        <v>0</v>
      </c>
      <c r="AD891">
        <v>2</v>
      </c>
      <c r="AE891">
        <v>1</v>
      </c>
      <c r="AF891">
        <v>0</v>
      </c>
      <c r="AG891">
        <v>32</v>
      </c>
      <c r="AH891">
        <v>0</v>
      </c>
      <c r="AI891">
        <v>0</v>
      </c>
      <c r="AJ891">
        <v>4</v>
      </c>
      <c r="AK891">
        <v>4</v>
      </c>
    </row>
    <row r="892" spans="1:37" x14ac:dyDescent="0.25">
      <c r="A892" t="s">
        <v>957</v>
      </c>
      <c r="C892" t="s">
        <v>700</v>
      </c>
      <c r="E892" t="s">
        <v>126</v>
      </c>
      <c r="F892" t="s">
        <v>127</v>
      </c>
      <c r="G892" t="s">
        <v>4853</v>
      </c>
      <c r="H892" t="s">
        <v>4854</v>
      </c>
      <c r="I892">
        <v>113472</v>
      </c>
      <c r="J892">
        <v>495773</v>
      </c>
      <c r="K892" t="s">
        <v>4855</v>
      </c>
      <c r="L892" t="s">
        <v>4856</v>
      </c>
      <c r="M892" t="s">
        <v>4857</v>
      </c>
      <c r="N892">
        <v>8343</v>
      </c>
      <c r="O892" t="s">
        <v>4858</v>
      </c>
      <c r="P892">
        <v>55</v>
      </c>
      <c r="Q892">
        <v>97</v>
      </c>
      <c r="R892">
        <v>48</v>
      </c>
      <c r="S892">
        <v>99</v>
      </c>
      <c r="T892">
        <v>65</v>
      </c>
      <c r="U892">
        <v>40</v>
      </c>
      <c r="V892">
        <v>54</v>
      </c>
      <c r="W892">
        <v>52</v>
      </c>
      <c r="X892">
        <v>7</v>
      </c>
      <c r="Y892">
        <v>0</v>
      </c>
      <c r="Z892">
        <v>3</v>
      </c>
      <c r="AA892">
        <v>16</v>
      </c>
      <c r="AB892">
        <v>3</v>
      </c>
      <c r="AC892">
        <v>1</v>
      </c>
      <c r="AD892">
        <v>0</v>
      </c>
      <c r="AE892">
        <v>0</v>
      </c>
      <c r="AF892">
        <v>0</v>
      </c>
      <c r="AG892">
        <v>34</v>
      </c>
      <c r="AH892">
        <v>0</v>
      </c>
      <c r="AI892">
        <v>1578</v>
      </c>
      <c r="AJ892">
        <v>1</v>
      </c>
      <c r="AK892">
        <v>0</v>
      </c>
    </row>
    <row r="893" spans="1:37" x14ac:dyDescent="0.25">
      <c r="A893" t="s">
        <v>957</v>
      </c>
      <c r="C893" t="s">
        <v>700</v>
      </c>
      <c r="E893" t="s">
        <v>118</v>
      </c>
      <c r="F893" t="s">
        <v>119</v>
      </c>
      <c r="G893" t="s">
        <v>4859</v>
      </c>
      <c r="H893" t="s">
        <v>4860</v>
      </c>
      <c r="I893">
        <v>122300</v>
      </c>
      <c r="J893">
        <v>484566</v>
      </c>
      <c r="K893" t="s">
        <v>4861</v>
      </c>
      <c r="L893" t="s">
        <v>4862</v>
      </c>
      <c r="M893" t="s">
        <v>119</v>
      </c>
      <c r="N893">
        <v>272</v>
      </c>
      <c r="O893" t="s">
        <v>4863</v>
      </c>
      <c r="P893">
        <v>24</v>
      </c>
      <c r="Q893">
        <v>47</v>
      </c>
      <c r="R893">
        <v>105</v>
      </c>
      <c r="S893">
        <v>74</v>
      </c>
      <c r="T893">
        <v>203</v>
      </c>
      <c r="U893">
        <v>131</v>
      </c>
      <c r="V893">
        <v>98</v>
      </c>
      <c r="W893">
        <v>7</v>
      </c>
      <c r="X893">
        <v>7</v>
      </c>
      <c r="Y893">
        <v>0</v>
      </c>
      <c r="Z893">
        <v>22</v>
      </c>
      <c r="AA893">
        <v>11</v>
      </c>
      <c r="AB893">
        <v>2</v>
      </c>
      <c r="AC893">
        <v>8</v>
      </c>
      <c r="AD893">
        <v>2</v>
      </c>
      <c r="AE893">
        <v>1</v>
      </c>
      <c r="AF893">
        <v>2</v>
      </c>
      <c r="AG893">
        <v>61</v>
      </c>
      <c r="AH893">
        <v>1</v>
      </c>
      <c r="AI893">
        <v>811</v>
      </c>
      <c r="AJ893">
        <v>3</v>
      </c>
      <c r="AK893">
        <v>2</v>
      </c>
    </row>
    <row r="894" spans="1:37" x14ac:dyDescent="0.25">
      <c r="A894" t="s">
        <v>667</v>
      </c>
      <c r="B894" t="s">
        <v>1656</v>
      </c>
      <c r="C894" t="s">
        <v>666</v>
      </c>
      <c r="D894" t="s">
        <v>2804</v>
      </c>
      <c r="E894" t="s">
        <v>66</v>
      </c>
      <c r="F894" t="s">
        <v>67</v>
      </c>
      <c r="G894" t="s">
        <v>4549</v>
      </c>
      <c r="H894" t="s">
        <v>4550</v>
      </c>
      <c r="I894">
        <v>99141</v>
      </c>
      <c r="J894">
        <v>442543</v>
      </c>
      <c r="K894" t="s">
        <v>4861</v>
      </c>
      <c r="L894" t="s">
        <v>4552</v>
      </c>
      <c r="M894" t="s">
        <v>67</v>
      </c>
      <c r="N894">
        <v>41</v>
      </c>
      <c r="O894" t="s">
        <v>4864</v>
      </c>
      <c r="P894">
        <v>20</v>
      </c>
      <c r="Q894">
        <v>119</v>
      </c>
      <c r="R894">
        <v>32</v>
      </c>
      <c r="S894">
        <v>19</v>
      </c>
      <c r="T894">
        <v>56</v>
      </c>
      <c r="U894">
        <v>30</v>
      </c>
      <c r="V894">
        <v>65</v>
      </c>
      <c r="W894">
        <v>13</v>
      </c>
      <c r="X894">
        <v>0</v>
      </c>
      <c r="Y894">
        <v>0</v>
      </c>
      <c r="Z894">
        <v>8</v>
      </c>
      <c r="AA894">
        <v>12</v>
      </c>
      <c r="AB894">
        <v>6</v>
      </c>
      <c r="AC894">
        <v>0</v>
      </c>
      <c r="AD894">
        <v>4</v>
      </c>
      <c r="AE894">
        <v>2</v>
      </c>
      <c r="AF894">
        <v>0</v>
      </c>
      <c r="AG894">
        <v>26</v>
      </c>
      <c r="AH894">
        <v>0</v>
      </c>
      <c r="AI894">
        <v>1300</v>
      </c>
      <c r="AJ894">
        <v>0</v>
      </c>
      <c r="AK894">
        <v>0</v>
      </c>
    </row>
    <row r="895" spans="1:37" x14ac:dyDescent="0.25">
      <c r="A895" t="s">
        <v>957</v>
      </c>
      <c r="C895" t="s">
        <v>700</v>
      </c>
      <c r="E895" t="s">
        <v>480</v>
      </c>
      <c r="F895" t="s">
        <v>481</v>
      </c>
      <c r="G895" t="s">
        <v>4865</v>
      </c>
      <c r="H895" t="s">
        <v>4866</v>
      </c>
      <c r="I895">
        <v>116350</v>
      </c>
      <c r="J895">
        <v>501472</v>
      </c>
      <c r="K895" t="s">
        <v>4867</v>
      </c>
      <c r="L895" t="s">
        <v>4868</v>
      </c>
      <c r="M895" t="s">
        <v>4869</v>
      </c>
      <c r="N895">
        <v>6</v>
      </c>
      <c r="O895" t="s">
        <v>4870</v>
      </c>
      <c r="P895">
        <v>50</v>
      </c>
      <c r="Q895">
        <v>76</v>
      </c>
      <c r="R895">
        <v>83</v>
      </c>
      <c r="S895">
        <v>50</v>
      </c>
      <c r="T895">
        <v>79</v>
      </c>
      <c r="U895">
        <v>55</v>
      </c>
      <c r="V895">
        <v>68</v>
      </c>
      <c r="W895">
        <v>29</v>
      </c>
      <c r="X895">
        <v>2</v>
      </c>
      <c r="Y895">
        <v>0</v>
      </c>
      <c r="Z895">
        <v>2</v>
      </c>
      <c r="AA895">
        <v>26</v>
      </c>
      <c r="AB895">
        <v>1</v>
      </c>
      <c r="AC895">
        <v>4</v>
      </c>
      <c r="AD895">
        <v>0</v>
      </c>
      <c r="AE895">
        <v>0</v>
      </c>
      <c r="AF895">
        <v>0</v>
      </c>
      <c r="AG895">
        <v>28</v>
      </c>
      <c r="AH895">
        <v>0</v>
      </c>
      <c r="AI895">
        <v>1453</v>
      </c>
      <c r="AJ895">
        <v>4</v>
      </c>
      <c r="AK895">
        <v>1</v>
      </c>
    </row>
    <row r="896" spans="1:37" x14ac:dyDescent="0.25">
      <c r="A896" t="s">
        <v>667</v>
      </c>
      <c r="B896" t="s">
        <v>4871</v>
      </c>
      <c r="C896" t="s">
        <v>712</v>
      </c>
      <c r="E896" t="s">
        <v>32</v>
      </c>
      <c r="F896" t="s">
        <v>33</v>
      </c>
      <c r="G896" t="s">
        <v>4872</v>
      </c>
      <c r="H896" t="s">
        <v>4873</v>
      </c>
      <c r="I896">
        <v>129131</v>
      </c>
      <c r="J896">
        <v>409733</v>
      </c>
      <c r="K896" t="s">
        <v>4874</v>
      </c>
      <c r="L896" t="s">
        <v>4875</v>
      </c>
      <c r="M896" t="s">
        <v>4876</v>
      </c>
      <c r="N896">
        <v>19</v>
      </c>
      <c r="O896" t="s">
        <v>4877</v>
      </c>
      <c r="P896">
        <v>70</v>
      </c>
      <c r="Q896">
        <v>51</v>
      </c>
      <c r="R896">
        <v>3</v>
      </c>
      <c r="S896">
        <v>40</v>
      </c>
      <c r="T896">
        <v>19</v>
      </c>
      <c r="U896">
        <v>5</v>
      </c>
      <c r="V896">
        <v>15</v>
      </c>
      <c r="W896">
        <v>158</v>
      </c>
      <c r="X896">
        <v>2</v>
      </c>
      <c r="Y896">
        <v>0</v>
      </c>
      <c r="Z896">
        <v>0</v>
      </c>
      <c r="AA896">
        <v>11</v>
      </c>
      <c r="AB896">
        <v>0</v>
      </c>
      <c r="AC896">
        <v>0</v>
      </c>
      <c r="AD896">
        <v>0</v>
      </c>
      <c r="AE896">
        <v>2</v>
      </c>
      <c r="AF896">
        <v>1</v>
      </c>
      <c r="AG896">
        <v>15</v>
      </c>
      <c r="AH896">
        <v>0</v>
      </c>
      <c r="AI896">
        <v>395</v>
      </c>
      <c r="AJ896">
        <v>2</v>
      </c>
    </row>
    <row r="897" spans="1:37" x14ac:dyDescent="0.25">
      <c r="A897" t="s">
        <v>957</v>
      </c>
      <c r="C897" t="s">
        <v>700</v>
      </c>
      <c r="E897" t="s">
        <v>268</v>
      </c>
      <c r="F897" t="s">
        <v>269</v>
      </c>
      <c r="G897" t="s">
        <v>4878</v>
      </c>
      <c r="H897" t="s">
        <v>269</v>
      </c>
      <c r="I897">
        <v>140164</v>
      </c>
      <c r="J897">
        <v>447708</v>
      </c>
      <c r="K897" t="s">
        <v>4879</v>
      </c>
      <c r="L897" t="s">
        <v>4880</v>
      </c>
      <c r="M897" t="s">
        <v>269</v>
      </c>
      <c r="N897">
        <v>20</v>
      </c>
      <c r="O897" t="s">
        <v>4881</v>
      </c>
      <c r="P897">
        <v>95</v>
      </c>
      <c r="Q897">
        <v>91</v>
      </c>
      <c r="R897">
        <v>45</v>
      </c>
      <c r="S897">
        <v>92</v>
      </c>
      <c r="T897">
        <v>136</v>
      </c>
      <c r="U897">
        <v>50</v>
      </c>
      <c r="V897">
        <v>36</v>
      </c>
      <c r="W897">
        <v>126</v>
      </c>
      <c r="X897">
        <v>7</v>
      </c>
      <c r="Y897">
        <v>0</v>
      </c>
      <c r="Z897">
        <v>11</v>
      </c>
      <c r="AA897">
        <v>10</v>
      </c>
      <c r="AB897">
        <v>2</v>
      </c>
      <c r="AC897">
        <v>3</v>
      </c>
      <c r="AD897">
        <v>0</v>
      </c>
      <c r="AE897">
        <v>0</v>
      </c>
      <c r="AF897">
        <v>1</v>
      </c>
      <c r="AG897">
        <v>25</v>
      </c>
      <c r="AH897">
        <v>1</v>
      </c>
      <c r="AI897">
        <v>0</v>
      </c>
      <c r="AJ897">
        <v>1</v>
      </c>
      <c r="AK897">
        <v>0</v>
      </c>
    </row>
    <row r="898" spans="1:37" x14ac:dyDescent="0.25">
      <c r="A898" t="s">
        <v>957</v>
      </c>
      <c r="C898" t="s">
        <v>700</v>
      </c>
      <c r="E898" t="s">
        <v>294</v>
      </c>
      <c r="F898" t="s">
        <v>295</v>
      </c>
      <c r="G898" t="s">
        <v>4882</v>
      </c>
      <c r="H898" t="s">
        <v>4883</v>
      </c>
      <c r="I898">
        <v>108734</v>
      </c>
      <c r="J898">
        <v>519970</v>
      </c>
      <c r="K898" t="s">
        <v>4884</v>
      </c>
      <c r="L898" t="s">
        <v>4885</v>
      </c>
      <c r="M898" t="s">
        <v>4886</v>
      </c>
      <c r="N898">
        <v>4</v>
      </c>
      <c r="O898" t="s">
        <v>4887</v>
      </c>
      <c r="P898">
        <v>93</v>
      </c>
      <c r="Q898">
        <v>68</v>
      </c>
      <c r="R898">
        <v>95</v>
      </c>
      <c r="S898">
        <v>127</v>
      </c>
      <c r="T898">
        <v>204</v>
      </c>
      <c r="U898">
        <v>112</v>
      </c>
      <c r="V898">
        <v>46</v>
      </c>
      <c r="W898">
        <v>11</v>
      </c>
      <c r="X898">
        <v>4</v>
      </c>
      <c r="Y898">
        <v>0</v>
      </c>
      <c r="Z898">
        <v>5</v>
      </c>
      <c r="AA898">
        <v>25</v>
      </c>
      <c r="AB898">
        <v>4</v>
      </c>
      <c r="AC898">
        <v>5</v>
      </c>
      <c r="AD898">
        <v>1</v>
      </c>
      <c r="AE898">
        <v>0</v>
      </c>
      <c r="AF898">
        <v>1</v>
      </c>
      <c r="AG898">
        <v>60</v>
      </c>
      <c r="AH898">
        <v>0</v>
      </c>
      <c r="AI898">
        <v>867</v>
      </c>
      <c r="AJ898">
        <v>2</v>
      </c>
      <c r="AK898">
        <v>1</v>
      </c>
    </row>
    <row r="899" spans="1:37" x14ac:dyDescent="0.25">
      <c r="A899" t="s">
        <v>957</v>
      </c>
      <c r="C899" t="s">
        <v>1156</v>
      </c>
      <c r="E899" t="s">
        <v>278</v>
      </c>
      <c r="F899" t="s">
        <v>279</v>
      </c>
      <c r="G899" t="s">
        <v>4888</v>
      </c>
      <c r="H899" t="s">
        <v>4889</v>
      </c>
      <c r="I899">
        <v>149827</v>
      </c>
      <c r="J899">
        <v>463929</v>
      </c>
      <c r="K899" t="s">
        <v>4890</v>
      </c>
      <c r="L899" t="s">
        <v>4891</v>
      </c>
      <c r="M899" t="s">
        <v>279</v>
      </c>
      <c r="N899">
        <v>9</v>
      </c>
      <c r="O899" t="s">
        <v>4892</v>
      </c>
      <c r="P899">
        <v>136</v>
      </c>
      <c r="Q899">
        <v>58</v>
      </c>
      <c r="R899">
        <v>56</v>
      </c>
      <c r="S899">
        <v>150</v>
      </c>
      <c r="T899">
        <v>168</v>
      </c>
      <c r="U899">
        <v>44</v>
      </c>
      <c r="V899">
        <v>44</v>
      </c>
      <c r="W899">
        <v>42</v>
      </c>
      <c r="X899">
        <v>5</v>
      </c>
      <c r="Y899">
        <v>0</v>
      </c>
      <c r="Z899">
        <v>4</v>
      </c>
      <c r="AA899">
        <v>23</v>
      </c>
      <c r="AB899">
        <v>4</v>
      </c>
      <c r="AC899">
        <v>0</v>
      </c>
      <c r="AD899">
        <v>1</v>
      </c>
      <c r="AE899">
        <v>4</v>
      </c>
      <c r="AF899">
        <v>1</v>
      </c>
      <c r="AG899">
        <v>38</v>
      </c>
      <c r="AH899">
        <v>0</v>
      </c>
      <c r="AI899">
        <v>1500</v>
      </c>
      <c r="AJ899">
        <v>2</v>
      </c>
      <c r="AK899">
        <v>2</v>
      </c>
    </row>
    <row r="900" spans="1:37" x14ac:dyDescent="0.25">
      <c r="A900" t="s">
        <v>957</v>
      </c>
      <c r="C900" t="s">
        <v>1156</v>
      </c>
      <c r="E900" t="s">
        <v>58</v>
      </c>
      <c r="F900" t="s">
        <v>59</v>
      </c>
      <c r="G900" t="s">
        <v>4893</v>
      </c>
      <c r="H900" t="s">
        <v>4019</v>
      </c>
      <c r="I900">
        <v>104401</v>
      </c>
      <c r="J900">
        <v>494186</v>
      </c>
      <c r="K900" t="s">
        <v>4890</v>
      </c>
      <c r="L900" t="s">
        <v>4894</v>
      </c>
      <c r="M900" t="s">
        <v>4895</v>
      </c>
      <c r="N900">
        <v>13</v>
      </c>
      <c r="O900" t="s">
        <v>4896</v>
      </c>
      <c r="P900">
        <v>81</v>
      </c>
      <c r="Q900">
        <v>70</v>
      </c>
      <c r="R900">
        <v>85</v>
      </c>
      <c r="S900">
        <v>134</v>
      </c>
      <c r="T900">
        <v>189</v>
      </c>
      <c r="U900">
        <v>71</v>
      </c>
      <c r="V900">
        <v>69</v>
      </c>
      <c r="W900">
        <v>22</v>
      </c>
      <c r="X900">
        <v>2</v>
      </c>
      <c r="Y900">
        <v>0</v>
      </c>
      <c r="Z900">
        <v>8</v>
      </c>
      <c r="AA900">
        <v>35</v>
      </c>
      <c r="AB900">
        <v>1</v>
      </c>
      <c r="AC900">
        <v>2</v>
      </c>
      <c r="AD900">
        <v>1</v>
      </c>
      <c r="AE900">
        <v>0</v>
      </c>
      <c r="AF900">
        <v>1</v>
      </c>
      <c r="AG900">
        <v>70</v>
      </c>
      <c r="AH900">
        <v>2</v>
      </c>
      <c r="AI900">
        <v>1838</v>
      </c>
      <c r="AJ900">
        <v>0</v>
      </c>
      <c r="AK900">
        <v>1</v>
      </c>
    </row>
    <row r="901" spans="1:37" x14ac:dyDescent="0.25">
      <c r="A901" t="s">
        <v>957</v>
      </c>
      <c r="C901" t="s">
        <v>1156</v>
      </c>
      <c r="E901" t="s">
        <v>408</v>
      </c>
      <c r="F901" t="s">
        <v>409</v>
      </c>
      <c r="G901" t="s">
        <v>4897</v>
      </c>
      <c r="H901" t="s">
        <v>4898</v>
      </c>
      <c r="I901">
        <v>104694</v>
      </c>
      <c r="J901">
        <v>426633</v>
      </c>
      <c r="K901" t="s">
        <v>4899</v>
      </c>
      <c r="L901" t="s">
        <v>4900</v>
      </c>
      <c r="M901" t="s">
        <v>409</v>
      </c>
      <c r="N901">
        <v>4</v>
      </c>
      <c r="O901" t="s">
        <v>4901</v>
      </c>
      <c r="P901">
        <v>64</v>
      </c>
      <c r="Q901">
        <v>67</v>
      </c>
      <c r="R901">
        <v>35</v>
      </c>
      <c r="S901">
        <v>61</v>
      </c>
      <c r="T901">
        <v>75</v>
      </c>
      <c r="U901">
        <v>28</v>
      </c>
      <c r="V901">
        <v>35</v>
      </c>
      <c r="W901">
        <v>97</v>
      </c>
      <c r="X901">
        <v>6</v>
      </c>
      <c r="Y901">
        <v>0</v>
      </c>
      <c r="Z901">
        <v>7</v>
      </c>
      <c r="AA901">
        <v>19</v>
      </c>
      <c r="AB901">
        <v>2</v>
      </c>
      <c r="AC901">
        <v>1</v>
      </c>
      <c r="AD901">
        <v>0</v>
      </c>
      <c r="AE901">
        <v>0</v>
      </c>
      <c r="AF901">
        <v>3</v>
      </c>
      <c r="AG901">
        <v>25</v>
      </c>
      <c r="AH901">
        <v>0</v>
      </c>
      <c r="AI901">
        <v>1500</v>
      </c>
      <c r="AJ901">
        <v>0</v>
      </c>
      <c r="AK901">
        <v>2</v>
      </c>
    </row>
    <row r="902" spans="1:37" x14ac:dyDescent="0.25">
      <c r="A902" t="s">
        <v>957</v>
      </c>
      <c r="C902" t="s">
        <v>1156</v>
      </c>
      <c r="E902" t="s">
        <v>384</v>
      </c>
      <c r="F902" t="s">
        <v>385</v>
      </c>
      <c r="G902" t="s">
        <v>4902</v>
      </c>
      <c r="H902" t="s">
        <v>4903</v>
      </c>
      <c r="I902">
        <v>87445</v>
      </c>
      <c r="J902">
        <v>435853</v>
      </c>
      <c r="K902" t="s">
        <v>4904</v>
      </c>
      <c r="L902" t="s">
        <v>4905</v>
      </c>
      <c r="M902" t="s">
        <v>385</v>
      </c>
      <c r="N902">
        <v>8</v>
      </c>
      <c r="O902" t="s">
        <v>4906</v>
      </c>
      <c r="P902">
        <v>52</v>
      </c>
      <c r="Q902">
        <v>237</v>
      </c>
      <c r="R902">
        <v>44</v>
      </c>
      <c r="S902">
        <v>60</v>
      </c>
      <c r="T902">
        <v>95</v>
      </c>
      <c r="U902">
        <v>27</v>
      </c>
      <c r="V902">
        <v>96</v>
      </c>
      <c r="W902">
        <v>10</v>
      </c>
      <c r="X902">
        <v>3</v>
      </c>
      <c r="Y902">
        <v>0</v>
      </c>
      <c r="Z902">
        <v>9</v>
      </c>
      <c r="AA902">
        <v>23</v>
      </c>
      <c r="AB902">
        <v>0</v>
      </c>
      <c r="AC902">
        <v>2</v>
      </c>
      <c r="AD902">
        <v>2</v>
      </c>
      <c r="AE902">
        <v>3</v>
      </c>
      <c r="AF902">
        <v>1</v>
      </c>
      <c r="AG902">
        <v>30</v>
      </c>
      <c r="AH902">
        <v>1</v>
      </c>
      <c r="AI902">
        <v>0</v>
      </c>
      <c r="AJ902">
        <v>7</v>
      </c>
      <c r="AK902">
        <v>0</v>
      </c>
    </row>
    <row r="903" spans="1:37" x14ac:dyDescent="0.25">
      <c r="A903" t="s">
        <v>957</v>
      </c>
      <c r="C903" t="s">
        <v>1156</v>
      </c>
      <c r="E903" t="s">
        <v>460</v>
      </c>
      <c r="F903" t="s">
        <v>461</v>
      </c>
      <c r="G903" t="s">
        <v>4907</v>
      </c>
      <c r="H903" t="s">
        <v>4908</v>
      </c>
      <c r="I903">
        <v>151399</v>
      </c>
      <c r="J903">
        <v>405058</v>
      </c>
      <c r="K903" t="s">
        <v>4909</v>
      </c>
      <c r="L903" t="s">
        <v>4910</v>
      </c>
      <c r="M903" t="s">
        <v>461</v>
      </c>
      <c r="N903">
        <v>6</v>
      </c>
      <c r="O903" t="s">
        <v>4911</v>
      </c>
      <c r="P903">
        <v>125</v>
      </c>
      <c r="Q903">
        <v>45</v>
      </c>
      <c r="R903">
        <v>35</v>
      </c>
      <c r="S903">
        <v>121</v>
      </c>
      <c r="T903">
        <v>139</v>
      </c>
      <c r="U903">
        <v>15</v>
      </c>
      <c r="V903">
        <v>26</v>
      </c>
      <c r="W903">
        <v>4</v>
      </c>
      <c r="X903">
        <v>4</v>
      </c>
      <c r="Y903">
        <v>1</v>
      </c>
      <c r="Z903">
        <v>2</v>
      </c>
      <c r="AA903">
        <v>22</v>
      </c>
      <c r="AB903">
        <v>0</v>
      </c>
      <c r="AC903">
        <v>0</v>
      </c>
      <c r="AD903">
        <v>1</v>
      </c>
      <c r="AE903">
        <v>1</v>
      </c>
      <c r="AF903">
        <v>0</v>
      </c>
      <c r="AG903">
        <v>19</v>
      </c>
      <c r="AH903">
        <v>0</v>
      </c>
      <c r="AI903">
        <v>1160</v>
      </c>
      <c r="AJ903">
        <v>2</v>
      </c>
      <c r="AK903">
        <v>0</v>
      </c>
    </row>
    <row r="904" spans="1:37" x14ac:dyDescent="0.25">
      <c r="A904" t="s">
        <v>957</v>
      </c>
      <c r="C904" t="s">
        <v>700</v>
      </c>
      <c r="E904" t="s">
        <v>144</v>
      </c>
      <c r="F904" t="s">
        <v>145</v>
      </c>
      <c r="G904" t="s">
        <v>4912</v>
      </c>
      <c r="H904" t="s">
        <v>4913</v>
      </c>
      <c r="I904">
        <v>130934</v>
      </c>
      <c r="J904">
        <v>397247</v>
      </c>
      <c r="K904" t="s">
        <v>4914</v>
      </c>
      <c r="L904" t="s">
        <v>4915</v>
      </c>
      <c r="M904" t="s">
        <v>145</v>
      </c>
      <c r="N904">
        <v>704</v>
      </c>
      <c r="O904" t="s">
        <v>4916</v>
      </c>
      <c r="P904">
        <v>36</v>
      </c>
      <c r="Q904">
        <v>17</v>
      </c>
      <c r="R904">
        <v>49</v>
      </c>
      <c r="S904">
        <v>90</v>
      </c>
      <c r="T904">
        <v>204</v>
      </c>
      <c r="U904">
        <v>56</v>
      </c>
      <c r="V904">
        <v>23</v>
      </c>
      <c r="W904">
        <v>10</v>
      </c>
      <c r="X904">
        <v>3</v>
      </c>
      <c r="Y904">
        <v>0</v>
      </c>
      <c r="Z904">
        <v>13</v>
      </c>
      <c r="AA904">
        <v>6</v>
      </c>
      <c r="AB904">
        <v>3</v>
      </c>
      <c r="AC904">
        <v>0</v>
      </c>
      <c r="AD904">
        <v>0</v>
      </c>
      <c r="AE904">
        <v>0</v>
      </c>
      <c r="AF904">
        <v>1</v>
      </c>
      <c r="AG904">
        <v>11</v>
      </c>
      <c r="AH904">
        <v>1</v>
      </c>
      <c r="AI904">
        <v>1000</v>
      </c>
      <c r="AJ904">
        <v>4</v>
      </c>
      <c r="AK904">
        <v>1</v>
      </c>
    </row>
    <row r="905" spans="1:37" x14ac:dyDescent="0.25">
      <c r="A905" t="s">
        <v>957</v>
      </c>
      <c r="C905" t="s">
        <v>1156</v>
      </c>
      <c r="E905" t="s">
        <v>580</v>
      </c>
      <c r="F905" t="s">
        <v>581</v>
      </c>
      <c r="G905" t="s">
        <v>4917</v>
      </c>
      <c r="H905" t="s">
        <v>4918</v>
      </c>
      <c r="I905">
        <v>85098</v>
      </c>
      <c r="J905">
        <v>454636</v>
      </c>
      <c r="K905" t="s">
        <v>4919</v>
      </c>
      <c r="L905" t="s">
        <v>4920</v>
      </c>
      <c r="M905" t="s">
        <v>4921</v>
      </c>
      <c r="N905">
        <v>2</v>
      </c>
      <c r="O905" t="s">
        <v>1575</v>
      </c>
      <c r="P905">
        <v>107</v>
      </c>
      <c r="Q905">
        <v>52</v>
      </c>
      <c r="R905">
        <v>62</v>
      </c>
      <c r="S905">
        <v>228</v>
      </c>
      <c r="T905">
        <v>281</v>
      </c>
      <c r="U905">
        <v>87</v>
      </c>
      <c r="V905">
        <v>26</v>
      </c>
      <c r="W905">
        <v>26</v>
      </c>
      <c r="X905">
        <v>11</v>
      </c>
      <c r="Y905">
        <v>0</v>
      </c>
      <c r="Z905">
        <v>4</v>
      </c>
      <c r="AA905">
        <v>22</v>
      </c>
      <c r="AB905">
        <v>1</v>
      </c>
      <c r="AC905">
        <v>3</v>
      </c>
      <c r="AD905">
        <v>1</v>
      </c>
      <c r="AE905">
        <v>0</v>
      </c>
      <c r="AF905">
        <v>0</v>
      </c>
      <c r="AG905">
        <v>45</v>
      </c>
      <c r="AH905">
        <v>0</v>
      </c>
      <c r="AI905">
        <v>1845</v>
      </c>
      <c r="AJ905">
        <v>5</v>
      </c>
      <c r="AK905">
        <v>1</v>
      </c>
    </row>
    <row r="906" spans="1:37" x14ac:dyDescent="0.25">
      <c r="A906" t="s">
        <v>957</v>
      </c>
      <c r="C906" t="s">
        <v>1156</v>
      </c>
      <c r="E906" t="s">
        <v>384</v>
      </c>
      <c r="F906" t="s">
        <v>385</v>
      </c>
      <c r="G906" t="s">
        <v>4922</v>
      </c>
      <c r="H906" t="s">
        <v>1184</v>
      </c>
      <c r="I906">
        <v>87334</v>
      </c>
      <c r="J906">
        <v>437080</v>
      </c>
      <c r="K906" t="s">
        <v>4923</v>
      </c>
      <c r="L906" t="s">
        <v>4924</v>
      </c>
      <c r="M906" t="s">
        <v>385</v>
      </c>
      <c r="N906" t="s">
        <v>4925</v>
      </c>
      <c r="O906" t="s">
        <v>4926</v>
      </c>
      <c r="P906">
        <v>50</v>
      </c>
      <c r="Q906">
        <v>140</v>
      </c>
      <c r="R906">
        <v>73</v>
      </c>
      <c r="S906">
        <v>55</v>
      </c>
      <c r="T906">
        <v>95</v>
      </c>
      <c r="U906">
        <v>62</v>
      </c>
      <c r="V906">
        <v>78</v>
      </c>
      <c r="W906">
        <v>15</v>
      </c>
      <c r="X906">
        <v>3</v>
      </c>
      <c r="Y906">
        <v>0</v>
      </c>
      <c r="Z906">
        <v>7</v>
      </c>
      <c r="AA906">
        <v>25</v>
      </c>
      <c r="AB906">
        <v>3</v>
      </c>
      <c r="AC906">
        <v>1</v>
      </c>
      <c r="AD906">
        <v>0</v>
      </c>
      <c r="AE906">
        <v>2</v>
      </c>
      <c r="AF906">
        <v>1</v>
      </c>
      <c r="AG906">
        <v>42</v>
      </c>
      <c r="AH906">
        <v>0</v>
      </c>
      <c r="AI906">
        <v>1700</v>
      </c>
      <c r="AJ906">
        <v>1</v>
      </c>
      <c r="AK906">
        <v>1</v>
      </c>
    </row>
    <row r="907" spans="1:37" x14ac:dyDescent="0.25">
      <c r="A907" t="s">
        <v>957</v>
      </c>
      <c r="C907" t="s">
        <v>1156</v>
      </c>
      <c r="E907" t="s">
        <v>92</v>
      </c>
      <c r="F907" t="s">
        <v>93</v>
      </c>
      <c r="G907" t="s">
        <v>4927</v>
      </c>
      <c r="H907" t="s">
        <v>4928</v>
      </c>
      <c r="I907">
        <v>248961</v>
      </c>
      <c r="J907">
        <v>576239</v>
      </c>
      <c r="K907" t="s">
        <v>4923</v>
      </c>
      <c r="L907" t="s">
        <v>4929</v>
      </c>
      <c r="M907" t="s">
        <v>4930</v>
      </c>
      <c r="N907">
        <v>14</v>
      </c>
      <c r="O907" t="s">
        <v>4931</v>
      </c>
      <c r="P907">
        <v>47</v>
      </c>
      <c r="Q907">
        <v>63</v>
      </c>
      <c r="R907">
        <v>64</v>
      </c>
      <c r="S907">
        <v>44</v>
      </c>
      <c r="T907">
        <v>59</v>
      </c>
      <c r="U907">
        <v>27</v>
      </c>
      <c r="V907">
        <v>66</v>
      </c>
      <c r="W907">
        <v>45</v>
      </c>
      <c r="X907">
        <v>2</v>
      </c>
      <c r="Y907">
        <v>0</v>
      </c>
      <c r="Z907">
        <v>6</v>
      </c>
      <c r="AA907">
        <v>12</v>
      </c>
      <c r="AB907">
        <v>0</v>
      </c>
      <c r="AC907">
        <v>0</v>
      </c>
      <c r="AD907">
        <v>0</v>
      </c>
      <c r="AE907">
        <v>1</v>
      </c>
      <c r="AF907">
        <v>0</v>
      </c>
      <c r="AG907">
        <v>0</v>
      </c>
      <c r="AH907">
        <v>0</v>
      </c>
      <c r="AI907">
        <v>451</v>
      </c>
      <c r="AJ907">
        <v>1</v>
      </c>
      <c r="AK907">
        <v>2</v>
      </c>
    </row>
    <row r="908" spans="1:37" x14ac:dyDescent="0.25">
      <c r="A908" t="s">
        <v>957</v>
      </c>
      <c r="C908" t="s">
        <v>1156</v>
      </c>
      <c r="E908" t="s">
        <v>290</v>
      </c>
      <c r="F908" t="s">
        <v>291</v>
      </c>
      <c r="G908" t="s">
        <v>946</v>
      </c>
      <c r="H908" t="s">
        <v>947</v>
      </c>
      <c r="I908">
        <v>118666</v>
      </c>
      <c r="J908">
        <v>479650</v>
      </c>
      <c r="K908" t="s">
        <v>4932</v>
      </c>
      <c r="L908" t="s">
        <v>4933</v>
      </c>
      <c r="M908" t="s">
        <v>291</v>
      </c>
      <c r="N908">
        <v>3</v>
      </c>
      <c r="O908" t="s">
        <v>4934</v>
      </c>
      <c r="P908">
        <v>47</v>
      </c>
      <c r="Q908">
        <v>32</v>
      </c>
      <c r="R908">
        <v>58</v>
      </c>
      <c r="S908">
        <v>131</v>
      </c>
      <c r="T908">
        <v>180</v>
      </c>
      <c r="U908">
        <v>69</v>
      </c>
      <c r="V908">
        <v>20</v>
      </c>
      <c r="W908">
        <v>15</v>
      </c>
      <c r="X908">
        <v>3</v>
      </c>
      <c r="Y908">
        <v>0</v>
      </c>
      <c r="Z908">
        <v>5</v>
      </c>
      <c r="AA908">
        <v>14</v>
      </c>
      <c r="AB908">
        <v>0</v>
      </c>
      <c r="AC908">
        <v>2</v>
      </c>
      <c r="AD908">
        <v>1</v>
      </c>
      <c r="AE908">
        <v>2</v>
      </c>
      <c r="AF908">
        <v>0</v>
      </c>
      <c r="AG908">
        <v>28</v>
      </c>
      <c r="AH908">
        <v>0</v>
      </c>
      <c r="AI908">
        <v>609</v>
      </c>
      <c r="AJ908">
        <v>1</v>
      </c>
      <c r="AK908">
        <v>1</v>
      </c>
    </row>
    <row r="909" spans="1:37" x14ac:dyDescent="0.25">
      <c r="A909" t="s">
        <v>957</v>
      </c>
      <c r="C909" t="s">
        <v>1156</v>
      </c>
      <c r="E909" t="s">
        <v>56</v>
      </c>
      <c r="F909" t="s">
        <v>57</v>
      </c>
      <c r="G909" t="s">
        <v>4935</v>
      </c>
      <c r="H909" t="s">
        <v>4936</v>
      </c>
      <c r="I909">
        <v>112292</v>
      </c>
      <c r="J909">
        <v>545349</v>
      </c>
      <c r="K909" t="s">
        <v>4937</v>
      </c>
      <c r="L909" t="s">
        <v>4938</v>
      </c>
      <c r="M909" t="s">
        <v>4939</v>
      </c>
      <c r="N909">
        <v>21</v>
      </c>
      <c r="O909" t="s">
        <v>4940</v>
      </c>
      <c r="P909">
        <v>140</v>
      </c>
      <c r="Q909">
        <v>79</v>
      </c>
      <c r="R909">
        <v>45</v>
      </c>
      <c r="S909">
        <v>69</v>
      </c>
      <c r="T909">
        <v>52</v>
      </c>
      <c r="U909">
        <v>14</v>
      </c>
      <c r="V909">
        <v>42</v>
      </c>
      <c r="W909">
        <v>19</v>
      </c>
      <c r="X909">
        <v>2</v>
      </c>
      <c r="Y909">
        <v>0</v>
      </c>
      <c r="Z909">
        <v>3</v>
      </c>
      <c r="AA909">
        <v>20</v>
      </c>
      <c r="AB909">
        <v>0</v>
      </c>
      <c r="AC909">
        <v>2</v>
      </c>
      <c r="AD909">
        <v>0</v>
      </c>
      <c r="AE909">
        <v>0</v>
      </c>
      <c r="AF909">
        <v>1</v>
      </c>
      <c r="AG909">
        <v>16</v>
      </c>
      <c r="AH909">
        <v>0</v>
      </c>
      <c r="AI909">
        <v>507</v>
      </c>
      <c r="AJ909">
        <v>3</v>
      </c>
      <c r="AK909">
        <v>0</v>
      </c>
    </row>
    <row r="910" spans="1:37" x14ac:dyDescent="0.25">
      <c r="A910" t="s">
        <v>957</v>
      </c>
      <c r="C910" t="s">
        <v>1156</v>
      </c>
      <c r="E910" t="s">
        <v>268</v>
      </c>
      <c r="F910" t="s">
        <v>269</v>
      </c>
      <c r="G910" t="s">
        <v>4878</v>
      </c>
      <c r="H910" t="s">
        <v>269</v>
      </c>
      <c r="I910">
        <v>140279</v>
      </c>
      <c r="J910">
        <v>447687</v>
      </c>
      <c r="K910" t="s">
        <v>4941</v>
      </c>
      <c r="L910" t="s">
        <v>4942</v>
      </c>
      <c r="M910" t="s">
        <v>269</v>
      </c>
      <c r="N910">
        <v>21</v>
      </c>
      <c r="O910" t="s">
        <v>4943</v>
      </c>
      <c r="P910">
        <v>91</v>
      </c>
      <c r="Q910">
        <v>88</v>
      </c>
      <c r="R910">
        <v>66</v>
      </c>
      <c r="S910">
        <v>148</v>
      </c>
      <c r="T910">
        <v>168</v>
      </c>
      <c r="U910">
        <v>66</v>
      </c>
      <c r="V910">
        <v>82</v>
      </c>
      <c r="W910">
        <v>110</v>
      </c>
      <c r="X910">
        <v>3</v>
      </c>
      <c r="Y910">
        <v>0</v>
      </c>
      <c r="Z910">
        <v>6</v>
      </c>
      <c r="AA910">
        <v>16</v>
      </c>
      <c r="AB910">
        <v>1</v>
      </c>
      <c r="AC910">
        <v>0</v>
      </c>
      <c r="AD910">
        <v>0</v>
      </c>
      <c r="AE910">
        <v>0</v>
      </c>
      <c r="AF910">
        <v>2</v>
      </c>
      <c r="AG910">
        <v>30</v>
      </c>
      <c r="AH910">
        <v>4</v>
      </c>
      <c r="AI910">
        <v>0</v>
      </c>
      <c r="AJ910">
        <v>1</v>
      </c>
      <c r="AK910">
        <v>0</v>
      </c>
    </row>
    <row r="911" spans="1:37" x14ac:dyDescent="0.25">
      <c r="A911" t="s">
        <v>957</v>
      </c>
      <c r="C911" t="s">
        <v>1156</v>
      </c>
      <c r="E911" t="s">
        <v>258</v>
      </c>
      <c r="F911" t="s">
        <v>259</v>
      </c>
      <c r="G911" t="s">
        <v>4944</v>
      </c>
      <c r="H911" t="s">
        <v>4945</v>
      </c>
      <c r="I911">
        <v>172443</v>
      </c>
      <c r="J911">
        <v>509143</v>
      </c>
      <c r="K911" t="s">
        <v>4946</v>
      </c>
      <c r="L911" t="s">
        <v>4947</v>
      </c>
      <c r="M911" t="s">
        <v>4948</v>
      </c>
      <c r="N911">
        <v>12</v>
      </c>
      <c r="O911" t="s">
        <v>4949</v>
      </c>
      <c r="P911">
        <v>149</v>
      </c>
      <c r="Q911">
        <v>95</v>
      </c>
      <c r="R911">
        <v>16</v>
      </c>
      <c r="S911">
        <v>63</v>
      </c>
      <c r="T911">
        <v>46</v>
      </c>
      <c r="U911">
        <v>21</v>
      </c>
      <c r="V911">
        <v>55</v>
      </c>
      <c r="W911">
        <v>31</v>
      </c>
      <c r="X911">
        <v>3</v>
      </c>
      <c r="Y911">
        <v>0</v>
      </c>
      <c r="Z911">
        <v>2</v>
      </c>
      <c r="AA911">
        <v>25</v>
      </c>
      <c r="AB911">
        <v>0</v>
      </c>
      <c r="AC911">
        <v>3</v>
      </c>
      <c r="AD911">
        <v>0</v>
      </c>
      <c r="AE911">
        <v>1</v>
      </c>
      <c r="AF911">
        <v>0</v>
      </c>
      <c r="AG911">
        <v>22</v>
      </c>
      <c r="AH911">
        <v>0</v>
      </c>
      <c r="AI911">
        <v>537</v>
      </c>
      <c r="AJ911">
        <v>1</v>
      </c>
      <c r="AK911">
        <v>2</v>
      </c>
    </row>
    <row r="912" spans="1:37" x14ac:dyDescent="0.25">
      <c r="A912" t="s">
        <v>957</v>
      </c>
      <c r="C912" t="s">
        <v>700</v>
      </c>
      <c r="E912" t="s">
        <v>374</v>
      </c>
      <c r="F912" t="s">
        <v>375</v>
      </c>
      <c r="G912" t="s">
        <v>4950</v>
      </c>
      <c r="H912" t="s">
        <v>4951</v>
      </c>
      <c r="I912">
        <v>92362</v>
      </c>
      <c r="J912">
        <v>423413</v>
      </c>
      <c r="K912" t="s">
        <v>4952</v>
      </c>
      <c r="L912" t="s">
        <v>4953</v>
      </c>
      <c r="M912" t="s">
        <v>4954</v>
      </c>
      <c r="N912">
        <v>30</v>
      </c>
      <c r="O912" t="s">
        <v>4955</v>
      </c>
      <c r="P912">
        <v>109</v>
      </c>
      <c r="Q912">
        <v>122</v>
      </c>
      <c r="R912">
        <v>31</v>
      </c>
      <c r="S912">
        <v>132</v>
      </c>
      <c r="T912">
        <v>135</v>
      </c>
      <c r="U912">
        <v>33</v>
      </c>
      <c r="V912">
        <v>47</v>
      </c>
      <c r="W912">
        <v>52</v>
      </c>
      <c r="X912">
        <v>8</v>
      </c>
      <c r="Y912">
        <v>0</v>
      </c>
      <c r="Z912">
        <v>11</v>
      </c>
      <c r="AA912">
        <v>26</v>
      </c>
      <c r="AB912">
        <v>0</v>
      </c>
      <c r="AC912">
        <v>4</v>
      </c>
      <c r="AD912">
        <v>1</v>
      </c>
      <c r="AE912">
        <v>1</v>
      </c>
      <c r="AF912">
        <v>0</v>
      </c>
      <c r="AG912">
        <v>19</v>
      </c>
      <c r="AH912">
        <v>3</v>
      </c>
      <c r="AI912">
        <v>738</v>
      </c>
      <c r="AJ912">
        <v>1</v>
      </c>
      <c r="AK912">
        <v>0</v>
      </c>
    </row>
    <row r="913" spans="1:37" x14ac:dyDescent="0.25">
      <c r="A913" t="s">
        <v>957</v>
      </c>
      <c r="C913" t="s">
        <v>700</v>
      </c>
      <c r="E913" t="s">
        <v>306</v>
      </c>
      <c r="F913" t="s">
        <v>307</v>
      </c>
      <c r="G913" t="s">
        <v>4956</v>
      </c>
      <c r="H913" t="s">
        <v>3321</v>
      </c>
      <c r="I913">
        <v>104595</v>
      </c>
      <c r="J913">
        <v>489596</v>
      </c>
      <c r="K913" t="s">
        <v>4957</v>
      </c>
      <c r="L913" t="s">
        <v>4958</v>
      </c>
      <c r="M913" t="s">
        <v>307</v>
      </c>
      <c r="N913">
        <v>35</v>
      </c>
      <c r="O913" t="s">
        <v>4959</v>
      </c>
      <c r="P913">
        <v>31</v>
      </c>
      <c r="Q913">
        <v>52</v>
      </c>
      <c r="R913">
        <v>73</v>
      </c>
      <c r="S913">
        <v>52</v>
      </c>
      <c r="T913">
        <v>133</v>
      </c>
      <c r="U913">
        <v>87</v>
      </c>
      <c r="V913">
        <v>68</v>
      </c>
      <c r="W913">
        <v>11</v>
      </c>
      <c r="X913">
        <v>5</v>
      </c>
      <c r="Y913">
        <v>0</v>
      </c>
      <c r="Z913">
        <v>12</v>
      </c>
      <c r="AA913">
        <v>11</v>
      </c>
      <c r="AB913">
        <v>0</v>
      </c>
      <c r="AC913">
        <v>5</v>
      </c>
      <c r="AD913">
        <v>1</v>
      </c>
      <c r="AE913">
        <v>2</v>
      </c>
      <c r="AF913">
        <v>2</v>
      </c>
      <c r="AG913">
        <v>56</v>
      </c>
      <c r="AH913">
        <v>2</v>
      </c>
      <c r="AI913">
        <v>0</v>
      </c>
      <c r="AJ913">
        <v>1</v>
      </c>
      <c r="AK913">
        <v>3</v>
      </c>
    </row>
    <row r="914" spans="1:37" x14ac:dyDescent="0.25">
      <c r="A914" t="s">
        <v>957</v>
      </c>
      <c r="C914" t="s">
        <v>1156</v>
      </c>
      <c r="E914" t="s">
        <v>50</v>
      </c>
      <c r="F914" t="s">
        <v>51</v>
      </c>
      <c r="G914" t="s">
        <v>2710</v>
      </c>
      <c r="H914" t="s">
        <v>2711</v>
      </c>
      <c r="I914">
        <v>187582</v>
      </c>
      <c r="J914">
        <v>428699</v>
      </c>
      <c r="K914" t="s">
        <v>4960</v>
      </c>
      <c r="L914" t="s">
        <v>4961</v>
      </c>
      <c r="M914" t="s">
        <v>51</v>
      </c>
      <c r="N914">
        <v>5</v>
      </c>
      <c r="O914" t="s">
        <v>4962</v>
      </c>
      <c r="P914">
        <v>21</v>
      </c>
      <c r="Q914">
        <v>26</v>
      </c>
      <c r="R914">
        <v>62</v>
      </c>
      <c r="S914">
        <v>44</v>
      </c>
      <c r="T914">
        <v>132</v>
      </c>
      <c r="U914">
        <v>96</v>
      </c>
      <c r="V914">
        <v>49</v>
      </c>
      <c r="W914">
        <v>4</v>
      </c>
      <c r="X914">
        <v>3</v>
      </c>
      <c r="Y914">
        <v>0</v>
      </c>
      <c r="Z914">
        <v>9</v>
      </c>
      <c r="AA914">
        <v>4</v>
      </c>
      <c r="AB914">
        <v>2</v>
      </c>
      <c r="AC914">
        <v>0</v>
      </c>
      <c r="AD914">
        <v>0</v>
      </c>
      <c r="AE914">
        <v>0</v>
      </c>
      <c r="AF914">
        <v>2</v>
      </c>
      <c r="AG914">
        <v>28</v>
      </c>
      <c r="AH914">
        <v>1</v>
      </c>
      <c r="AI914">
        <v>1474</v>
      </c>
      <c r="AJ914">
        <v>5</v>
      </c>
      <c r="AK914">
        <v>1</v>
      </c>
    </row>
    <row r="915" spans="1:37" x14ac:dyDescent="0.25">
      <c r="A915" t="s">
        <v>664</v>
      </c>
      <c r="B915" t="s">
        <v>4754</v>
      </c>
      <c r="C915" t="s">
        <v>666</v>
      </c>
      <c r="E915" t="s">
        <v>144</v>
      </c>
      <c r="F915" t="s">
        <v>145</v>
      </c>
      <c r="G915" t="s">
        <v>3430</v>
      </c>
      <c r="H915" t="s">
        <v>2355</v>
      </c>
      <c r="I915">
        <v>133682</v>
      </c>
      <c r="J915">
        <v>396871</v>
      </c>
      <c r="K915" t="s">
        <v>4960</v>
      </c>
      <c r="L915" t="s">
        <v>4963</v>
      </c>
      <c r="M915" t="s">
        <v>145</v>
      </c>
      <c r="N915">
        <v>701</v>
      </c>
      <c r="O915" t="s">
        <v>4964</v>
      </c>
      <c r="P915">
        <v>49</v>
      </c>
      <c r="Q915">
        <v>55</v>
      </c>
      <c r="R915">
        <v>98</v>
      </c>
      <c r="S915">
        <v>104</v>
      </c>
      <c r="T915">
        <v>351</v>
      </c>
      <c r="U915">
        <v>200</v>
      </c>
      <c r="V915">
        <v>107</v>
      </c>
      <c r="W915">
        <v>14</v>
      </c>
      <c r="X915">
        <v>9</v>
      </c>
      <c r="Y915">
        <v>2</v>
      </c>
      <c r="Z915">
        <v>26</v>
      </c>
      <c r="AA915">
        <v>11</v>
      </c>
      <c r="AB915">
        <v>8</v>
      </c>
      <c r="AC915">
        <v>2</v>
      </c>
      <c r="AD915">
        <v>1</v>
      </c>
      <c r="AE915">
        <v>0</v>
      </c>
      <c r="AF915">
        <v>0</v>
      </c>
      <c r="AG915">
        <v>56</v>
      </c>
      <c r="AH915">
        <v>1</v>
      </c>
      <c r="AI915">
        <v>0</v>
      </c>
      <c r="AJ915">
        <v>5</v>
      </c>
      <c r="AK915">
        <v>0</v>
      </c>
    </row>
    <row r="916" spans="1:37" x14ac:dyDescent="0.25">
      <c r="A916" t="s">
        <v>957</v>
      </c>
      <c r="C916" t="s">
        <v>1156</v>
      </c>
      <c r="E916" t="s">
        <v>74</v>
      </c>
      <c r="F916" t="s">
        <v>75</v>
      </c>
      <c r="G916" t="s">
        <v>4965</v>
      </c>
      <c r="H916" t="s">
        <v>4966</v>
      </c>
      <c r="I916">
        <v>113437</v>
      </c>
      <c r="J916">
        <v>398978</v>
      </c>
      <c r="K916" t="s">
        <v>4960</v>
      </c>
      <c r="L916" t="s">
        <v>4967</v>
      </c>
      <c r="M916" t="s">
        <v>75</v>
      </c>
      <c r="N916">
        <v>33</v>
      </c>
      <c r="O916" t="s">
        <v>4968</v>
      </c>
      <c r="P916">
        <v>79</v>
      </c>
      <c r="Q916">
        <v>48</v>
      </c>
      <c r="R916">
        <v>65</v>
      </c>
      <c r="S916">
        <v>155</v>
      </c>
      <c r="T916">
        <v>249</v>
      </c>
      <c r="U916">
        <v>100</v>
      </c>
      <c r="V916">
        <v>61</v>
      </c>
      <c r="W916">
        <v>7</v>
      </c>
      <c r="X916">
        <v>2</v>
      </c>
      <c r="Y916">
        <v>0</v>
      </c>
      <c r="Z916">
        <v>6</v>
      </c>
      <c r="AA916">
        <v>19</v>
      </c>
      <c r="AB916">
        <v>2</v>
      </c>
      <c r="AC916">
        <v>2</v>
      </c>
      <c r="AD916">
        <v>0</v>
      </c>
      <c r="AE916">
        <v>0</v>
      </c>
      <c r="AF916">
        <v>3</v>
      </c>
      <c r="AG916">
        <v>23</v>
      </c>
      <c r="AH916">
        <v>1</v>
      </c>
      <c r="AI916">
        <v>820</v>
      </c>
      <c r="AJ916">
        <v>1</v>
      </c>
      <c r="AK916">
        <v>4</v>
      </c>
    </row>
    <row r="917" spans="1:37" x14ac:dyDescent="0.25">
      <c r="A917" t="s">
        <v>957</v>
      </c>
      <c r="C917" t="s">
        <v>1156</v>
      </c>
      <c r="E917" t="s">
        <v>176</v>
      </c>
      <c r="F917" t="s">
        <v>177</v>
      </c>
      <c r="G917" t="s">
        <v>4969</v>
      </c>
      <c r="H917" t="s">
        <v>4970</v>
      </c>
      <c r="I917">
        <v>218572</v>
      </c>
      <c r="J917">
        <v>564401</v>
      </c>
      <c r="K917" t="s">
        <v>4971</v>
      </c>
      <c r="L917" t="s">
        <v>4972</v>
      </c>
      <c r="M917" t="s">
        <v>4970</v>
      </c>
      <c r="N917">
        <v>15</v>
      </c>
      <c r="O917" t="s">
        <v>4973</v>
      </c>
      <c r="P917">
        <v>87</v>
      </c>
      <c r="Q917">
        <v>48</v>
      </c>
      <c r="R917">
        <v>52</v>
      </c>
      <c r="S917">
        <v>30</v>
      </c>
      <c r="T917">
        <v>29</v>
      </c>
      <c r="U917">
        <v>14</v>
      </c>
      <c r="V917">
        <v>33</v>
      </c>
      <c r="W917">
        <v>73</v>
      </c>
      <c r="X917">
        <v>0</v>
      </c>
      <c r="Y917">
        <v>0</v>
      </c>
      <c r="Z917">
        <v>3</v>
      </c>
      <c r="AA917">
        <v>14</v>
      </c>
      <c r="AB917">
        <v>0</v>
      </c>
      <c r="AC917">
        <v>1</v>
      </c>
      <c r="AD917">
        <v>0</v>
      </c>
      <c r="AE917">
        <v>2</v>
      </c>
      <c r="AF917">
        <v>0</v>
      </c>
      <c r="AG917">
        <v>15</v>
      </c>
      <c r="AH917">
        <v>0</v>
      </c>
      <c r="AI917">
        <v>605</v>
      </c>
      <c r="AJ917">
        <v>1</v>
      </c>
      <c r="AK917">
        <v>1</v>
      </c>
    </row>
    <row r="918" spans="1:37" x14ac:dyDescent="0.25">
      <c r="A918" t="s">
        <v>957</v>
      </c>
      <c r="C918" t="s">
        <v>1156</v>
      </c>
      <c r="E918" t="s">
        <v>568</v>
      </c>
      <c r="F918" t="s">
        <v>569</v>
      </c>
      <c r="G918" t="s">
        <v>4974</v>
      </c>
      <c r="H918" t="s">
        <v>4975</v>
      </c>
      <c r="I918">
        <v>99810</v>
      </c>
      <c r="J918">
        <v>464928</v>
      </c>
      <c r="K918" t="s">
        <v>4976</v>
      </c>
      <c r="L918" t="s">
        <v>4977</v>
      </c>
      <c r="M918" t="s">
        <v>4975</v>
      </c>
      <c r="N918" t="s">
        <v>4978</v>
      </c>
      <c r="O918" t="s">
        <v>4979</v>
      </c>
      <c r="P918">
        <v>134</v>
      </c>
      <c r="Q918">
        <v>86</v>
      </c>
      <c r="R918">
        <v>31</v>
      </c>
      <c r="S918">
        <v>79</v>
      </c>
      <c r="T918">
        <v>79</v>
      </c>
      <c r="U918">
        <v>16</v>
      </c>
      <c r="V918">
        <v>31</v>
      </c>
      <c r="W918">
        <v>8</v>
      </c>
      <c r="X918">
        <v>4</v>
      </c>
      <c r="Y918">
        <v>0</v>
      </c>
      <c r="Z918">
        <v>5</v>
      </c>
      <c r="AA918">
        <v>36</v>
      </c>
      <c r="AB918">
        <v>0</v>
      </c>
      <c r="AC918">
        <v>0</v>
      </c>
      <c r="AD918">
        <v>0</v>
      </c>
      <c r="AE918">
        <v>0</v>
      </c>
      <c r="AF918">
        <v>0</v>
      </c>
      <c r="AG918">
        <v>20</v>
      </c>
      <c r="AH918">
        <v>0</v>
      </c>
      <c r="AI918">
        <v>1327</v>
      </c>
      <c r="AJ918">
        <v>4</v>
      </c>
      <c r="AK918">
        <v>0</v>
      </c>
    </row>
    <row r="919" spans="1:37" x14ac:dyDescent="0.25">
      <c r="A919" t="s">
        <v>957</v>
      </c>
      <c r="C919" t="s">
        <v>1156</v>
      </c>
      <c r="E919" t="s">
        <v>218</v>
      </c>
      <c r="F919" t="s">
        <v>219</v>
      </c>
      <c r="G919" t="s">
        <v>3814</v>
      </c>
      <c r="H919" t="s">
        <v>219</v>
      </c>
      <c r="I919">
        <v>170744</v>
      </c>
      <c r="J919">
        <v>479169</v>
      </c>
      <c r="K919" t="s">
        <v>4980</v>
      </c>
      <c r="L919" t="s">
        <v>4981</v>
      </c>
      <c r="M919" t="s">
        <v>219</v>
      </c>
      <c r="N919">
        <v>3</v>
      </c>
      <c r="O919" t="s">
        <v>4982</v>
      </c>
      <c r="P919">
        <v>180</v>
      </c>
      <c r="Q919">
        <v>78</v>
      </c>
      <c r="R919">
        <v>59</v>
      </c>
      <c r="S919">
        <v>86</v>
      </c>
      <c r="T919">
        <v>87</v>
      </c>
      <c r="U919">
        <v>40</v>
      </c>
      <c r="V919">
        <v>50</v>
      </c>
      <c r="W919">
        <v>233</v>
      </c>
      <c r="X919">
        <v>3</v>
      </c>
      <c r="Y919">
        <v>1</v>
      </c>
      <c r="Z919">
        <v>5</v>
      </c>
      <c r="AA919">
        <v>31</v>
      </c>
      <c r="AB919">
        <v>1</v>
      </c>
      <c r="AC919">
        <v>4</v>
      </c>
      <c r="AD919">
        <v>0</v>
      </c>
      <c r="AE919">
        <v>6</v>
      </c>
      <c r="AF919">
        <v>0</v>
      </c>
      <c r="AG919">
        <v>30</v>
      </c>
      <c r="AH919">
        <v>1</v>
      </c>
      <c r="AI919">
        <v>903</v>
      </c>
      <c r="AJ919">
        <v>0</v>
      </c>
      <c r="AK919">
        <v>5</v>
      </c>
    </row>
    <row r="920" spans="1:37" x14ac:dyDescent="0.25">
      <c r="A920" t="s">
        <v>667</v>
      </c>
      <c r="B920" t="s">
        <v>1656</v>
      </c>
      <c r="C920" t="s">
        <v>666</v>
      </c>
      <c r="D920" t="s">
        <v>4983</v>
      </c>
      <c r="E920" t="s">
        <v>288</v>
      </c>
      <c r="F920" t="s">
        <v>289</v>
      </c>
      <c r="G920" t="s">
        <v>4601</v>
      </c>
      <c r="H920" t="s">
        <v>4602</v>
      </c>
      <c r="I920">
        <v>111616</v>
      </c>
      <c r="J920">
        <v>516207</v>
      </c>
      <c r="K920" t="s">
        <v>4984</v>
      </c>
      <c r="L920" t="s">
        <v>4604</v>
      </c>
      <c r="M920" t="s">
        <v>289</v>
      </c>
      <c r="N920">
        <v>1</v>
      </c>
      <c r="O920" t="s">
        <v>2358</v>
      </c>
      <c r="P920">
        <v>89</v>
      </c>
      <c r="Q920">
        <v>118</v>
      </c>
      <c r="R920">
        <v>109</v>
      </c>
      <c r="S920">
        <v>156</v>
      </c>
      <c r="T920">
        <v>284</v>
      </c>
      <c r="U920">
        <v>141</v>
      </c>
      <c r="V920">
        <v>82</v>
      </c>
      <c r="W920">
        <v>17</v>
      </c>
      <c r="X920">
        <v>6</v>
      </c>
      <c r="Y920">
        <v>0</v>
      </c>
      <c r="Z920">
        <v>21</v>
      </c>
      <c r="AA920">
        <v>35</v>
      </c>
      <c r="AB920">
        <v>6</v>
      </c>
      <c r="AC920">
        <v>1</v>
      </c>
      <c r="AD920">
        <v>0</v>
      </c>
      <c r="AE920">
        <v>0</v>
      </c>
      <c r="AF920">
        <v>1</v>
      </c>
      <c r="AG920">
        <v>103</v>
      </c>
      <c r="AH920">
        <v>0</v>
      </c>
      <c r="AI920">
        <v>0</v>
      </c>
      <c r="AJ920">
        <v>4</v>
      </c>
      <c r="AK920">
        <v>3</v>
      </c>
    </row>
    <row r="921" spans="1:37" x14ac:dyDescent="0.25">
      <c r="A921" t="s">
        <v>957</v>
      </c>
      <c r="C921" t="s">
        <v>1156</v>
      </c>
      <c r="E921" t="s">
        <v>244</v>
      </c>
      <c r="F921" t="s">
        <v>245</v>
      </c>
      <c r="G921" t="s">
        <v>4985</v>
      </c>
      <c r="H921" t="s">
        <v>4986</v>
      </c>
      <c r="I921">
        <v>173866</v>
      </c>
      <c r="J921">
        <v>443060</v>
      </c>
      <c r="K921" t="s">
        <v>4987</v>
      </c>
      <c r="L921" t="s">
        <v>4988</v>
      </c>
      <c r="M921" t="s">
        <v>245</v>
      </c>
      <c r="N921">
        <v>562</v>
      </c>
      <c r="O921" t="s">
        <v>4989</v>
      </c>
      <c r="P921">
        <v>42</v>
      </c>
      <c r="Q921">
        <v>60</v>
      </c>
      <c r="R921">
        <v>70</v>
      </c>
      <c r="S921">
        <v>60</v>
      </c>
      <c r="T921">
        <v>135</v>
      </c>
      <c r="U921">
        <v>116</v>
      </c>
      <c r="V921">
        <v>79</v>
      </c>
      <c r="W921">
        <v>46</v>
      </c>
      <c r="X921">
        <v>3</v>
      </c>
      <c r="Y921">
        <v>0</v>
      </c>
      <c r="Z921">
        <v>8</v>
      </c>
      <c r="AA921">
        <v>11</v>
      </c>
      <c r="AB921">
        <v>1</v>
      </c>
      <c r="AC921">
        <v>1</v>
      </c>
      <c r="AD921">
        <v>1</v>
      </c>
      <c r="AE921">
        <v>1</v>
      </c>
      <c r="AF921">
        <v>0</v>
      </c>
      <c r="AG921">
        <v>26</v>
      </c>
      <c r="AH921">
        <v>1</v>
      </c>
      <c r="AI921">
        <v>2045</v>
      </c>
      <c r="AJ921">
        <v>3</v>
      </c>
      <c r="AK921">
        <v>6</v>
      </c>
    </row>
    <row r="922" spans="1:37" x14ac:dyDescent="0.25">
      <c r="A922" t="s">
        <v>667</v>
      </c>
      <c r="B922" t="s">
        <v>1656</v>
      </c>
      <c r="C922" t="s">
        <v>712</v>
      </c>
      <c r="D922" t="s">
        <v>1168</v>
      </c>
      <c r="E922" t="s">
        <v>438</v>
      </c>
      <c r="F922" t="s">
        <v>439</v>
      </c>
      <c r="G922" t="s">
        <v>4775</v>
      </c>
      <c r="H922" t="s">
        <v>4776</v>
      </c>
      <c r="I922">
        <v>160188</v>
      </c>
      <c r="J922">
        <v>384933</v>
      </c>
      <c r="K922" t="s">
        <v>4990</v>
      </c>
      <c r="L922" t="s">
        <v>4778</v>
      </c>
      <c r="M922" t="s">
        <v>439</v>
      </c>
      <c r="N922">
        <v>71</v>
      </c>
      <c r="O922" t="s">
        <v>4779</v>
      </c>
      <c r="P922">
        <v>26</v>
      </c>
      <c r="Q922">
        <v>29</v>
      </c>
      <c r="R922">
        <v>40</v>
      </c>
      <c r="S922">
        <v>29</v>
      </c>
      <c r="T922">
        <v>76</v>
      </c>
      <c r="U922">
        <v>60</v>
      </c>
      <c r="V922">
        <v>48</v>
      </c>
      <c r="W922">
        <v>7</v>
      </c>
      <c r="X922">
        <v>4</v>
      </c>
      <c r="Y922">
        <v>0</v>
      </c>
      <c r="Z922">
        <v>9</v>
      </c>
      <c r="AA922">
        <v>9</v>
      </c>
      <c r="AB922">
        <v>4</v>
      </c>
      <c r="AC922">
        <v>1</v>
      </c>
      <c r="AD922">
        <v>0</v>
      </c>
      <c r="AE922">
        <v>0</v>
      </c>
      <c r="AF922">
        <v>0</v>
      </c>
      <c r="AG922">
        <v>17</v>
      </c>
      <c r="AH922">
        <v>2</v>
      </c>
      <c r="AI922">
        <v>0</v>
      </c>
      <c r="AJ922">
        <v>2</v>
      </c>
      <c r="AK922">
        <v>1</v>
      </c>
    </row>
    <row r="923" spans="1:37" x14ac:dyDescent="0.25">
      <c r="A923" t="s">
        <v>957</v>
      </c>
      <c r="C923" t="s">
        <v>1156</v>
      </c>
      <c r="E923" t="s">
        <v>294</v>
      </c>
      <c r="F923" t="s">
        <v>295</v>
      </c>
      <c r="G923" t="s">
        <v>4991</v>
      </c>
      <c r="H923" t="s">
        <v>4992</v>
      </c>
      <c r="I923">
        <v>108479</v>
      </c>
      <c r="J923">
        <v>521062</v>
      </c>
      <c r="K923" t="s">
        <v>4993</v>
      </c>
      <c r="L923" t="s">
        <v>4994</v>
      </c>
      <c r="M923" t="s">
        <v>4995</v>
      </c>
      <c r="N923">
        <v>2</v>
      </c>
      <c r="O923" t="s">
        <v>4996</v>
      </c>
      <c r="P923">
        <v>92</v>
      </c>
      <c r="Q923">
        <v>51</v>
      </c>
      <c r="R923">
        <v>66</v>
      </c>
      <c r="S923">
        <v>291</v>
      </c>
      <c r="T923">
        <v>271</v>
      </c>
      <c r="U923">
        <v>71</v>
      </c>
      <c r="V923">
        <v>29</v>
      </c>
      <c r="W923">
        <v>11</v>
      </c>
      <c r="X923">
        <v>15</v>
      </c>
      <c r="Y923">
        <v>0</v>
      </c>
      <c r="Z923">
        <v>8</v>
      </c>
      <c r="AA923">
        <v>13</v>
      </c>
      <c r="AB923">
        <v>0</v>
      </c>
      <c r="AC923">
        <v>2</v>
      </c>
      <c r="AD923">
        <v>1</v>
      </c>
      <c r="AE923">
        <v>3</v>
      </c>
      <c r="AF923">
        <v>0</v>
      </c>
      <c r="AG923">
        <v>49</v>
      </c>
      <c r="AH923">
        <v>0</v>
      </c>
      <c r="AI923">
        <v>1250</v>
      </c>
      <c r="AJ923">
        <v>3</v>
      </c>
      <c r="AK923">
        <v>0</v>
      </c>
    </row>
    <row r="924" spans="1:37" x14ac:dyDescent="0.25">
      <c r="A924" t="s">
        <v>957</v>
      </c>
      <c r="C924" t="s">
        <v>1156</v>
      </c>
      <c r="E924" t="s">
        <v>210</v>
      </c>
      <c r="F924" t="s">
        <v>211</v>
      </c>
      <c r="G924" t="s">
        <v>4997</v>
      </c>
      <c r="H924" t="s">
        <v>4998</v>
      </c>
      <c r="I924">
        <v>214801</v>
      </c>
      <c r="J924">
        <v>441717</v>
      </c>
      <c r="K924" t="s">
        <v>4999</v>
      </c>
      <c r="L924" t="s">
        <v>5000</v>
      </c>
      <c r="M924" t="s">
        <v>211</v>
      </c>
      <c r="N924">
        <v>24</v>
      </c>
      <c r="O924" t="s">
        <v>5001</v>
      </c>
      <c r="P924">
        <v>77</v>
      </c>
      <c r="Q924">
        <v>94</v>
      </c>
      <c r="R924">
        <v>94</v>
      </c>
      <c r="S924">
        <v>48</v>
      </c>
      <c r="T924">
        <v>98</v>
      </c>
      <c r="U924">
        <v>53</v>
      </c>
      <c r="V924">
        <v>121</v>
      </c>
      <c r="W924">
        <v>28</v>
      </c>
      <c r="X924">
        <v>9</v>
      </c>
      <c r="Y924">
        <v>1</v>
      </c>
      <c r="Z924">
        <v>4</v>
      </c>
      <c r="AA924">
        <v>21</v>
      </c>
      <c r="AB924">
        <v>1</v>
      </c>
      <c r="AC924">
        <v>2</v>
      </c>
      <c r="AD924">
        <v>0</v>
      </c>
      <c r="AE924">
        <v>1</v>
      </c>
      <c r="AF924">
        <v>0</v>
      </c>
      <c r="AG924">
        <v>31</v>
      </c>
      <c r="AH924">
        <v>0</v>
      </c>
      <c r="AI924">
        <v>1525</v>
      </c>
      <c r="AJ924">
        <v>2</v>
      </c>
      <c r="AK924">
        <v>1</v>
      </c>
    </row>
    <row r="925" spans="1:37" x14ac:dyDescent="0.25">
      <c r="A925" t="s">
        <v>957</v>
      </c>
      <c r="C925" t="s">
        <v>1156</v>
      </c>
      <c r="E925" t="s">
        <v>100</v>
      </c>
      <c r="F925" t="s">
        <v>101</v>
      </c>
      <c r="G925" t="s">
        <v>5002</v>
      </c>
      <c r="H925" t="s">
        <v>5003</v>
      </c>
      <c r="I925">
        <v>258580</v>
      </c>
      <c r="J925">
        <v>467902</v>
      </c>
      <c r="K925" t="s">
        <v>5004</v>
      </c>
      <c r="L925" t="s">
        <v>5005</v>
      </c>
      <c r="M925" t="s">
        <v>101</v>
      </c>
      <c r="N925">
        <v>603</v>
      </c>
      <c r="O925" t="s">
        <v>5006</v>
      </c>
      <c r="P925">
        <v>43</v>
      </c>
      <c r="Q925">
        <v>92</v>
      </c>
      <c r="R925">
        <v>33</v>
      </c>
      <c r="S925">
        <v>16</v>
      </c>
      <c r="T925">
        <v>28</v>
      </c>
      <c r="U925">
        <v>18</v>
      </c>
      <c r="V925">
        <v>65</v>
      </c>
      <c r="W925">
        <v>14</v>
      </c>
      <c r="X925">
        <v>1</v>
      </c>
      <c r="Y925">
        <v>0</v>
      </c>
      <c r="Z925">
        <v>4</v>
      </c>
      <c r="AA925">
        <v>11</v>
      </c>
      <c r="AB925">
        <v>0</v>
      </c>
      <c r="AC925">
        <v>1</v>
      </c>
      <c r="AD925">
        <v>0</v>
      </c>
      <c r="AE925">
        <v>4</v>
      </c>
      <c r="AF925">
        <v>0</v>
      </c>
      <c r="AG925">
        <v>14</v>
      </c>
      <c r="AH925">
        <v>0</v>
      </c>
      <c r="AI925">
        <v>500</v>
      </c>
      <c r="AJ925">
        <v>1</v>
      </c>
      <c r="AK925">
        <v>0</v>
      </c>
    </row>
    <row r="926" spans="1:37" x14ac:dyDescent="0.25">
      <c r="A926" t="s">
        <v>957</v>
      </c>
      <c r="C926" t="s">
        <v>1156</v>
      </c>
      <c r="E926" t="s">
        <v>120</v>
      </c>
      <c r="F926" t="s">
        <v>121</v>
      </c>
      <c r="G926" t="s">
        <v>5007</v>
      </c>
      <c r="H926" t="s">
        <v>5008</v>
      </c>
      <c r="I926">
        <v>102487</v>
      </c>
      <c r="J926">
        <v>475429</v>
      </c>
      <c r="K926" t="s">
        <v>5009</v>
      </c>
      <c r="L926" t="s">
        <v>5010</v>
      </c>
      <c r="M926" t="s">
        <v>5011</v>
      </c>
      <c r="N926">
        <v>26</v>
      </c>
      <c r="O926" t="s">
        <v>5012</v>
      </c>
      <c r="P926">
        <v>77</v>
      </c>
      <c r="Q926">
        <v>123</v>
      </c>
      <c r="R926">
        <v>62</v>
      </c>
      <c r="S926">
        <v>92</v>
      </c>
      <c r="T926">
        <v>102</v>
      </c>
      <c r="U926">
        <v>45</v>
      </c>
      <c r="V926">
        <v>46</v>
      </c>
      <c r="W926">
        <v>25</v>
      </c>
      <c r="X926">
        <v>5</v>
      </c>
      <c r="Y926">
        <v>0</v>
      </c>
      <c r="Z926">
        <v>11</v>
      </c>
      <c r="AA926">
        <v>40</v>
      </c>
      <c r="AB926">
        <v>2</v>
      </c>
      <c r="AC926">
        <v>4</v>
      </c>
      <c r="AD926">
        <v>0</v>
      </c>
      <c r="AE926">
        <v>4</v>
      </c>
      <c r="AF926">
        <v>2</v>
      </c>
      <c r="AG926">
        <v>21</v>
      </c>
      <c r="AH926">
        <v>0</v>
      </c>
      <c r="AI926">
        <v>2000</v>
      </c>
      <c r="AJ926">
        <v>1</v>
      </c>
      <c r="AK926">
        <v>0</v>
      </c>
    </row>
    <row r="927" spans="1:37" x14ac:dyDescent="0.25">
      <c r="A927" t="s">
        <v>957</v>
      </c>
      <c r="C927" t="s">
        <v>1156</v>
      </c>
      <c r="E927" t="s">
        <v>200</v>
      </c>
      <c r="F927" t="s">
        <v>201</v>
      </c>
      <c r="G927" t="s">
        <v>5013</v>
      </c>
      <c r="H927" t="s">
        <v>5014</v>
      </c>
      <c r="I927">
        <v>203413</v>
      </c>
      <c r="J927">
        <v>500385</v>
      </c>
      <c r="K927" t="s">
        <v>5015</v>
      </c>
      <c r="L927" t="s">
        <v>5016</v>
      </c>
      <c r="M927" t="s">
        <v>201</v>
      </c>
      <c r="N927">
        <v>61</v>
      </c>
      <c r="O927" t="s">
        <v>5017</v>
      </c>
      <c r="P927">
        <v>74</v>
      </c>
      <c r="Q927">
        <v>35</v>
      </c>
      <c r="R927">
        <v>85</v>
      </c>
      <c r="S927">
        <v>76</v>
      </c>
      <c r="T927">
        <v>114</v>
      </c>
      <c r="U927">
        <v>55</v>
      </c>
      <c r="V927">
        <v>72</v>
      </c>
      <c r="W927">
        <v>96</v>
      </c>
      <c r="X927">
        <v>2</v>
      </c>
      <c r="Y927">
        <v>0</v>
      </c>
      <c r="Z927">
        <v>3</v>
      </c>
      <c r="AA927">
        <v>14</v>
      </c>
      <c r="AB927">
        <v>3</v>
      </c>
      <c r="AC927">
        <v>2</v>
      </c>
      <c r="AD927">
        <v>0</v>
      </c>
      <c r="AE927">
        <v>1</v>
      </c>
      <c r="AF927">
        <v>0</v>
      </c>
      <c r="AG927">
        <v>29</v>
      </c>
      <c r="AH927">
        <v>0</v>
      </c>
      <c r="AI927">
        <v>663</v>
      </c>
      <c r="AJ927">
        <v>1</v>
      </c>
      <c r="AK927">
        <v>1</v>
      </c>
    </row>
    <row r="928" spans="1:37" x14ac:dyDescent="0.25">
      <c r="A928" t="s">
        <v>957</v>
      </c>
      <c r="C928" t="s">
        <v>1156</v>
      </c>
      <c r="E928" t="s">
        <v>26</v>
      </c>
      <c r="F928" t="s">
        <v>27</v>
      </c>
      <c r="G928" t="s">
        <v>5018</v>
      </c>
      <c r="H928" t="s">
        <v>5019</v>
      </c>
      <c r="I928">
        <v>78774</v>
      </c>
      <c r="J928">
        <v>457935</v>
      </c>
      <c r="K928" t="s">
        <v>5020</v>
      </c>
      <c r="L928" t="s">
        <v>5021</v>
      </c>
      <c r="M928" t="s">
        <v>710</v>
      </c>
      <c r="N928">
        <v>417</v>
      </c>
      <c r="O928" t="s">
        <v>5022</v>
      </c>
      <c r="P928">
        <v>39</v>
      </c>
      <c r="Q928">
        <v>161</v>
      </c>
      <c r="R928">
        <v>30</v>
      </c>
      <c r="S928">
        <v>73</v>
      </c>
      <c r="T928">
        <v>72</v>
      </c>
      <c r="U928">
        <v>33</v>
      </c>
      <c r="V928">
        <v>38</v>
      </c>
      <c r="W928">
        <v>38</v>
      </c>
      <c r="X928">
        <v>11</v>
      </c>
      <c r="Y928">
        <v>0</v>
      </c>
      <c r="Z928">
        <v>6</v>
      </c>
      <c r="AA928">
        <v>20</v>
      </c>
      <c r="AB928">
        <v>1</v>
      </c>
      <c r="AC928">
        <v>3</v>
      </c>
      <c r="AD928">
        <v>0</v>
      </c>
      <c r="AE928">
        <v>1</v>
      </c>
      <c r="AF928">
        <v>2</v>
      </c>
      <c r="AG928">
        <v>28</v>
      </c>
      <c r="AH928">
        <v>0</v>
      </c>
      <c r="AI928">
        <v>1000</v>
      </c>
      <c r="AJ928">
        <v>1</v>
      </c>
      <c r="AK928">
        <v>3</v>
      </c>
    </row>
    <row r="929" spans="1:37" x14ac:dyDescent="0.25">
      <c r="A929" t="s">
        <v>957</v>
      </c>
      <c r="C929" t="s">
        <v>1156</v>
      </c>
      <c r="E929" t="s">
        <v>500</v>
      </c>
      <c r="F929" t="s">
        <v>501</v>
      </c>
      <c r="G929" t="s">
        <v>5023</v>
      </c>
      <c r="H929" t="s">
        <v>5024</v>
      </c>
      <c r="I929">
        <v>206764</v>
      </c>
      <c r="J929">
        <v>374581</v>
      </c>
      <c r="K929" t="s">
        <v>5025</v>
      </c>
      <c r="L929" t="s">
        <v>5026</v>
      </c>
      <c r="M929" t="s">
        <v>501</v>
      </c>
      <c r="N929">
        <v>32</v>
      </c>
      <c r="O929" t="s">
        <v>5027</v>
      </c>
      <c r="P929">
        <v>169</v>
      </c>
      <c r="Q929">
        <v>158</v>
      </c>
      <c r="R929">
        <v>49</v>
      </c>
      <c r="S929">
        <v>153</v>
      </c>
      <c r="T929">
        <v>77</v>
      </c>
      <c r="U929">
        <v>20</v>
      </c>
      <c r="V929">
        <v>70</v>
      </c>
      <c r="W929">
        <v>0</v>
      </c>
      <c r="X929">
        <v>4</v>
      </c>
      <c r="Y929">
        <v>0</v>
      </c>
      <c r="Z929">
        <v>1</v>
      </c>
      <c r="AA929">
        <v>52</v>
      </c>
      <c r="AB929">
        <v>0</v>
      </c>
      <c r="AC929">
        <v>2</v>
      </c>
      <c r="AD929">
        <v>0</v>
      </c>
      <c r="AE929">
        <v>1</v>
      </c>
      <c r="AF929">
        <v>1</v>
      </c>
      <c r="AG929">
        <v>13</v>
      </c>
      <c r="AH929">
        <v>1</v>
      </c>
      <c r="AI929">
        <v>1938</v>
      </c>
      <c r="AJ929">
        <v>8</v>
      </c>
      <c r="AK929">
        <v>0</v>
      </c>
    </row>
    <row r="930" spans="1:37" x14ac:dyDescent="0.25">
      <c r="A930" t="s">
        <v>957</v>
      </c>
      <c r="C930" t="s">
        <v>1156</v>
      </c>
      <c r="E930" t="s">
        <v>112</v>
      </c>
      <c r="F930" t="s">
        <v>113</v>
      </c>
      <c r="G930" t="s">
        <v>5028</v>
      </c>
      <c r="H930" t="s">
        <v>5029</v>
      </c>
      <c r="I930">
        <v>137022</v>
      </c>
      <c r="J930">
        <v>454660</v>
      </c>
      <c r="K930" t="s">
        <v>5030</v>
      </c>
      <c r="L930" t="s">
        <v>5031</v>
      </c>
      <c r="M930" t="s">
        <v>113</v>
      </c>
      <c r="N930">
        <v>94</v>
      </c>
      <c r="O930" t="s">
        <v>5032</v>
      </c>
      <c r="P930">
        <v>41</v>
      </c>
      <c r="Q930">
        <v>29</v>
      </c>
      <c r="R930">
        <v>79</v>
      </c>
      <c r="S930">
        <v>73</v>
      </c>
      <c r="T930">
        <v>251</v>
      </c>
      <c r="U930">
        <v>180</v>
      </c>
      <c r="V930">
        <v>47</v>
      </c>
      <c r="W930">
        <v>11</v>
      </c>
      <c r="X930">
        <v>5</v>
      </c>
      <c r="Y930">
        <v>0</v>
      </c>
      <c r="Z930">
        <v>15</v>
      </c>
      <c r="AA930">
        <v>5</v>
      </c>
      <c r="AB930">
        <v>6</v>
      </c>
      <c r="AC930">
        <v>0</v>
      </c>
      <c r="AD930">
        <v>3</v>
      </c>
      <c r="AE930">
        <v>0</v>
      </c>
      <c r="AF930">
        <v>0</v>
      </c>
      <c r="AG930">
        <v>47</v>
      </c>
      <c r="AH930">
        <v>0</v>
      </c>
      <c r="AI930">
        <v>1850</v>
      </c>
      <c r="AJ930">
        <v>8</v>
      </c>
      <c r="AK930">
        <v>0</v>
      </c>
    </row>
    <row r="931" spans="1:37" x14ac:dyDescent="0.25">
      <c r="A931" t="s">
        <v>957</v>
      </c>
      <c r="C931" t="s">
        <v>1156</v>
      </c>
      <c r="E931" t="s">
        <v>316</v>
      </c>
      <c r="F931" t="s">
        <v>317</v>
      </c>
      <c r="G931" t="s">
        <v>5033</v>
      </c>
      <c r="H931" t="s">
        <v>5034</v>
      </c>
      <c r="I931">
        <v>147765</v>
      </c>
      <c r="J931">
        <v>479031</v>
      </c>
      <c r="K931" t="s">
        <v>5035</v>
      </c>
      <c r="L931" t="s">
        <v>5036</v>
      </c>
      <c r="M931" t="s">
        <v>317</v>
      </c>
      <c r="N931">
        <v>23</v>
      </c>
      <c r="O931" t="s">
        <v>5037</v>
      </c>
      <c r="P931">
        <v>55</v>
      </c>
      <c r="Q931">
        <v>46</v>
      </c>
      <c r="R931">
        <v>45</v>
      </c>
      <c r="S931">
        <v>99</v>
      </c>
      <c r="T931">
        <v>85</v>
      </c>
      <c r="U931">
        <v>30</v>
      </c>
      <c r="V931">
        <v>20</v>
      </c>
      <c r="W931">
        <v>47</v>
      </c>
      <c r="X931">
        <v>4</v>
      </c>
      <c r="Y931">
        <v>0</v>
      </c>
      <c r="Z931">
        <v>2</v>
      </c>
      <c r="AA931">
        <v>2</v>
      </c>
      <c r="AB931">
        <v>18</v>
      </c>
      <c r="AC931">
        <v>0</v>
      </c>
      <c r="AD931">
        <v>0</v>
      </c>
      <c r="AE931">
        <v>2</v>
      </c>
      <c r="AF931">
        <v>0</v>
      </c>
      <c r="AG931">
        <v>11</v>
      </c>
      <c r="AH931">
        <v>0</v>
      </c>
      <c r="AI931">
        <v>0</v>
      </c>
      <c r="AJ931">
        <v>4</v>
      </c>
    </row>
    <row r="932" spans="1:37" x14ac:dyDescent="0.25">
      <c r="A932" t="s">
        <v>667</v>
      </c>
      <c r="B932" t="s">
        <v>2378</v>
      </c>
      <c r="C932" t="s">
        <v>712</v>
      </c>
      <c r="D932" t="s">
        <v>1168</v>
      </c>
      <c r="E932" t="s">
        <v>118</v>
      </c>
      <c r="F932" t="s">
        <v>119</v>
      </c>
      <c r="G932" t="s">
        <v>4838</v>
      </c>
      <c r="H932" t="s">
        <v>4839</v>
      </c>
      <c r="I932">
        <v>121339</v>
      </c>
      <c r="J932">
        <v>483964</v>
      </c>
      <c r="K932" t="s">
        <v>5038</v>
      </c>
      <c r="L932" t="s">
        <v>5039</v>
      </c>
      <c r="M932" t="s">
        <v>119</v>
      </c>
      <c r="N932">
        <v>270</v>
      </c>
      <c r="O932" t="s">
        <v>5040</v>
      </c>
      <c r="P932">
        <v>55</v>
      </c>
      <c r="Q932">
        <v>44</v>
      </c>
      <c r="R932">
        <v>152</v>
      </c>
      <c r="S932">
        <v>152</v>
      </c>
      <c r="T932">
        <v>319</v>
      </c>
      <c r="U932">
        <v>162</v>
      </c>
      <c r="V932">
        <v>65</v>
      </c>
      <c r="W932">
        <v>9</v>
      </c>
      <c r="X932">
        <v>15</v>
      </c>
      <c r="Y932">
        <v>0</v>
      </c>
      <c r="Z932">
        <v>14</v>
      </c>
      <c r="AA932">
        <v>7</v>
      </c>
      <c r="AB932">
        <v>3</v>
      </c>
      <c r="AC932">
        <v>1</v>
      </c>
      <c r="AD932">
        <v>2</v>
      </c>
      <c r="AE932">
        <v>0</v>
      </c>
      <c r="AF932">
        <v>1</v>
      </c>
      <c r="AG932">
        <v>60</v>
      </c>
      <c r="AH932">
        <v>0</v>
      </c>
      <c r="AI932">
        <v>1061</v>
      </c>
      <c r="AJ932">
        <v>0</v>
      </c>
      <c r="AK932">
        <v>1</v>
      </c>
    </row>
    <row r="933" spans="1:37" x14ac:dyDescent="0.25">
      <c r="A933" t="s">
        <v>957</v>
      </c>
      <c r="C933" t="s">
        <v>1156</v>
      </c>
      <c r="E933" t="s">
        <v>26</v>
      </c>
      <c r="F933" t="s">
        <v>27</v>
      </c>
      <c r="G933" t="s">
        <v>1934</v>
      </c>
      <c r="H933" t="s">
        <v>1935</v>
      </c>
      <c r="I933">
        <v>78480</v>
      </c>
      <c r="J933">
        <v>451995</v>
      </c>
      <c r="K933" t="s">
        <v>5041</v>
      </c>
      <c r="L933" t="s">
        <v>5042</v>
      </c>
      <c r="M933" t="s">
        <v>710</v>
      </c>
      <c r="N933">
        <v>702</v>
      </c>
      <c r="O933" t="s">
        <v>5043</v>
      </c>
      <c r="P933">
        <v>13</v>
      </c>
      <c r="Q933">
        <v>74</v>
      </c>
      <c r="R933">
        <v>29</v>
      </c>
      <c r="S933">
        <v>18</v>
      </c>
      <c r="T933">
        <v>37</v>
      </c>
      <c r="U933">
        <v>6</v>
      </c>
      <c r="V933">
        <v>21</v>
      </c>
      <c r="W933">
        <v>8</v>
      </c>
      <c r="X933">
        <v>0</v>
      </c>
      <c r="Y933">
        <v>0</v>
      </c>
      <c r="Z933">
        <v>2</v>
      </c>
      <c r="AA933">
        <v>10</v>
      </c>
      <c r="AB933">
        <v>0</v>
      </c>
      <c r="AC933">
        <v>1</v>
      </c>
      <c r="AD933">
        <v>0</v>
      </c>
      <c r="AE933">
        <v>1</v>
      </c>
      <c r="AF933">
        <v>0</v>
      </c>
      <c r="AG933">
        <v>12</v>
      </c>
      <c r="AH933">
        <v>2</v>
      </c>
      <c r="AI933">
        <v>0</v>
      </c>
      <c r="AJ933">
        <v>2</v>
      </c>
      <c r="AK933">
        <v>3</v>
      </c>
    </row>
    <row r="934" spans="1:37" x14ac:dyDescent="0.25">
      <c r="A934" t="s">
        <v>667</v>
      </c>
      <c r="B934" t="s">
        <v>1006</v>
      </c>
      <c r="C934" t="s">
        <v>712</v>
      </c>
      <c r="I934">
        <v>0</v>
      </c>
      <c r="J934">
        <v>0</v>
      </c>
      <c r="K934" t="s">
        <v>5044</v>
      </c>
      <c r="L934" t="s">
        <v>5045</v>
      </c>
      <c r="M934" t="s">
        <v>5046</v>
      </c>
      <c r="N934">
        <v>1</v>
      </c>
      <c r="O934" t="s">
        <v>5047</v>
      </c>
      <c r="P934">
        <v>214</v>
      </c>
      <c r="Q934">
        <v>64</v>
      </c>
      <c r="R934">
        <v>112</v>
      </c>
      <c r="S934">
        <v>66</v>
      </c>
      <c r="T934">
        <v>97</v>
      </c>
      <c r="U934">
        <v>67</v>
      </c>
      <c r="V934">
        <v>120</v>
      </c>
      <c r="W934">
        <v>126</v>
      </c>
      <c r="X934">
        <v>2</v>
      </c>
      <c r="Y934">
        <v>0</v>
      </c>
      <c r="Z934">
        <v>4</v>
      </c>
      <c r="AA934">
        <v>43</v>
      </c>
      <c r="AB934">
        <v>1</v>
      </c>
      <c r="AC934">
        <v>5</v>
      </c>
      <c r="AD934">
        <v>1</v>
      </c>
      <c r="AE934">
        <v>0</v>
      </c>
      <c r="AF934">
        <v>0</v>
      </c>
      <c r="AG934">
        <v>30</v>
      </c>
      <c r="AH934">
        <v>0</v>
      </c>
      <c r="AI934">
        <v>992</v>
      </c>
      <c r="AJ934">
        <v>6</v>
      </c>
      <c r="AK934">
        <v>3</v>
      </c>
    </row>
    <row r="935" spans="1:37" x14ac:dyDescent="0.25">
      <c r="A935" t="s">
        <v>957</v>
      </c>
      <c r="C935" t="s">
        <v>1156</v>
      </c>
      <c r="E935" t="s">
        <v>112</v>
      </c>
      <c r="F935" t="s">
        <v>113</v>
      </c>
      <c r="G935" t="s">
        <v>3937</v>
      </c>
      <c r="H935" t="s">
        <v>3938</v>
      </c>
      <c r="I935">
        <v>137796</v>
      </c>
      <c r="J935">
        <v>452948</v>
      </c>
      <c r="K935" t="s">
        <v>5048</v>
      </c>
      <c r="L935" t="s">
        <v>5049</v>
      </c>
      <c r="M935" t="s">
        <v>113</v>
      </c>
      <c r="N935">
        <v>119</v>
      </c>
      <c r="O935" t="s">
        <v>5050</v>
      </c>
      <c r="P935">
        <v>40</v>
      </c>
      <c r="Q935">
        <v>60</v>
      </c>
      <c r="R935">
        <v>127</v>
      </c>
      <c r="S935">
        <v>55</v>
      </c>
      <c r="T935">
        <v>220</v>
      </c>
      <c r="U935">
        <v>238</v>
      </c>
      <c r="V935">
        <v>108</v>
      </c>
      <c r="W935">
        <v>41</v>
      </c>
      <c r="X935">
        <v>2</v>
      </c>
      <c r="Y935">
        <v>0</v>
      </c>
      <c r="Z935">
        <v>2</v>
      </c>
      <c r="AA935">
        <v>20</v>
      </c>
      <c r="AB935">
        <v>12</v>
      </c>
      <c r="AC935">
        <v>2</v>
      </c>
      <c r="AD935">
        <v>2</v>
      </c>
      <c r="AE935">
        <v>2</v>
      </c>
      <c r="AF935">
        <v>1</v>
      </c>
      <c r="AG935">
        <v>52</v>
      </c>
      <c r="AH935">
        <v>0</v>
      </c>
      <c r="AI935">
        <v>0</v>
      </c>
      <c r="AJ935">
        <v>3</v>
      </c>
      <c r="AK935">
        <v>6</v>
      </c>
    </row>
    <row r="936" spans="1:37" x14ac:dyDescent="0.25">
      <c r="A936" t="s">
        <v>667</v>
      </c>
      <c r="B936" t="s">
        <v>1006</v>
      </c>
      <c r="C936" t="s">
        <v>712</v>
      </c>
      <c r="E936" t="s">
        <v>438</v>
      </c>
      <c r="F936" t="s">
        <v>439</v>
      </c>
      <c r="G936" t="s">
        <v>2758</v>
      </c>
      <c r="H936" t="s">
        <v>2759</v>
      </c>
      <c r="I936">
        <v>162185</v>
      </c>
      <c r="J936">
        <v>382271</v>
      </c>
      <c r="K936" t="s">
        <v>5051</v>
      </c>
      <c r="L936" t="s">
        <v>5052</v>
      </c>
      <c r="M936" t="s">
        <v>439</v>
      </c>
      <c r="N936">
        <v>34</v>
      </c>
      <c r="O936" t="s">
        <v>5053</v>
      </c>
      <c r="P936">
        <v>89</v>
      </c>
      <c r="Q936">
        <v>24</v>
      </c>
      <c r="R936">
        <v>66</v>
      </c>
      <c r="S936">
        <v>50</v>
      </c>
      <c r="T936">
        <v>135</v>
      </c>
      <c r="U936">
        <v>87</v>
      </c>
      <c r="V936">
        <v>65</v>
      </c>
      <c r="W936">
        <v>6</v>
      </c>
      <c r="X936">
        <v>3</v>
      </c>
      <c r="Y936">
        <v>0</v>
      </c>
      <c r="Z936">
        <v>8</v>
      </c>
      <c r="AA936">
        <v>27</v>
      </c>
      <c r="AB936">
        <v>3</v>
      </c>
      <c r="AC936">
        <v>1</v>
      </c>
      <c r="AD936">
        <v>0</v>
      </c>
      <c r="AE936">
        <v>1</v>
      </c>
      <c r="AF936">
        <v>0</v>
      </c>
      <c r="AG936">
        <v>20</v>
      </c>
      <c r="AH936">
        <v>0</v>
      </c>
      <c r="AI936">
        <v>590</v>
      </c>
      <c r="AJ936">
        <v>5</v>
      </c>
      <c r="AK936">
        <v>0</v>
      </c>
    </row>
    <row r="937" spans="1:37" x14ac:dyDescent="0.25">
      <c r="A937" t="s">
        <v>957</v>
      </c>
      <c r="C937" t="s">
        <v>1156</v>
      </c>
      <c r="E937" t="s">
        <v>268</v>
      </c>
      <c r="F937" t="s">
        <v>269</v>
      </c>
      <c r="G937" t="s">
        <v>5054</v>
      </c>
      <c r="H937" t="s">
        <v>5055</v>
      </c>
      <c r="I937">
        <v>140715</v>
      </c>
      <c r="J937">
        <v>447917</v>
      </c>
      <c r="K937" t="s">
        <v>5056</v>
      </c>
      <c r="L937" t="s">
        <v>5057</v>
      </c>
      <c r="M937" t="s">
        <v>5058</v>
      </c>
      <c r="N937">
        <v>16</v>
      </c>
      <c r="O937" t="s">
        <v>5059</v>
      </c>
      <c r="P937">
        <v>104</v>
      </c>
      <c r="Q937">
        <v>100</v>
      </c>
      <c r="R937">
        <v>74</v>
      </c>
      <c r="S937">
        <v>108</v>
      </c>
      <c r="T937">
        <v>167</v>
      </c>
      <c r="U937">
        <v>55</v>
      </c>
      <c r="V937">
        <v>87</v>
      </c>
      <c r="W937">
        <v>155</v>
      </c>
      <c r="X937">
        <v>4</v>
      </c>
      <c r="Y937">
        <v>0</v>
      </c>
      <c r="Z937">
        <v>7</v>
      </c>
      <c r="AA937">
        <v>21</v>
      </c>
      <c r="AB937">
        <v>0</v>
      </c>
      <c r="AC937">
        <v>3</v>
      </c>
      <c r="AD937">
        <v>0</v>
      </c>
      <c r="AE937">
        <v>2</v>
      </c>
      <c r="AF937">
        <v>4</v>
      </c>
      <c r="AG937">
        <v>38</v>
      </c>
      <c r="AH937">
        <v>0</v>
      </c>
      <c r="AI937">
        <v>934</v>
      </c>
      <c r="AJ937">
        <v>5</v>
      </c>
      <c r="AK937">
        <v>0</v>
      </c>
    </row>
    <row r="938" spans="1:37" x14ac:dyDescent="0.25">
      <c r="A938" t="s">
        <v>667</v>
      </c>
      <c r="B938" t="s">
        <v>4751</v>
      </c>
      <c r="C938" t="s">
        <v>700</v>
      </c>
      <c r="E938" t="s">
        <v>118</v>
      </c>
      <c r="F938" t="s">
        <v>119</v>
      </c>
      <c r="G938" t="s">
        <v>4838</v>
      </c>
      <c r="H938" t="s">
        <v>4839</v>
      </c>
      <c r="I938">
        <v>121627</v>
      </c>
      <c r="J938">
        <v>483604</v>
      </c>
      <c r="K938" t="s">
        <v>5060</v>
      </c>
      <c r="L938" t="s">
        <v>4841</v>
      </c>
      <c r="M938" t="s">
        <v>119</v>
      </c>
      <c r="N938">
        <v>284</v>
      </c>
      <c r="O938" t="s">
        <v>4842</v>
      </c>
      <c r="P938">
        <v>47</v>
      </c>
      <c r="Q938">
        <v>56</v>
      </c>
      <c r="R938">
        <v>102</v>
      </c>
      <c r="S938">
        <v>71</v>
      </c>
      <c r="T938">
        <v>172</v>
      </c>
      <c r="U938">
        <v>89</v>
      </c>
      <c r="V938">
        <v>61</v>
      </c>
      <c r="W938">
        <v>12</v>
      </c>
      <c r="X938">
        <v>1</v>
      </c>
      <c r="Y938">
        <v>1</v>
      </c>
      <c r="Z938">
        <v>17</v>
      </c>
      <c r="AA938">
        <v>15</v>
      </c>
      <c r="AB938">
        <v>3</v>
      </c>
      <c r="AC938">
        <v>0</v>
      </c>
      <c r="AD938">
        <v>2</v>
      </c>
      <c r="AE938">
        <v>1</v>
      </c>
      <c r="AF938">
        <v>1</v>
      </c>
      <c r="AG938">
        <v>49</v>
      </c>
      <c r="AH938">
        <v>0</v>
      </c>
      <c r="AI938">
        <v>0</v>
      </c>
      <c r="AJ938">
        <v>4</v>
      </c>
      <c r="AK938">
        <v>2</v>
      </c>
    </row>
    <row r="939" spans="1:37" x14ac:dyDescent="0.25">
      <c r="A939" t="s">
        <v>667</v>
      </c>
      <c r="B939" t="s">
        <v>1656</v>
      </c>
      <c r="C939" t="s">
        <v>712</v>
      </c>
      <c r="D939" t="s">
        <v>1168</v>
      </c>
      <c r="E939" t="s">
        <v>118</v>
      </c>
      <c r="F939" t="s">
        <v>119</v>
      </c>
      <c r="G939" t="s">
        <v>5061</v>
      </c>
      <c r="H939" t="s">
        <v>5062</v>
      </c>
      <c r="I939">
        <v>120023</v>
      </c>
      <c r="J939">
        <v>487379</v>
      </c>
      <c r="K939" t="s">
        <v>5063</v>
      </c>
      <c r="L939" t="s">
        <v>5064</v>
      </c>
      <c r="M939" t="s">
        <v>119</v>
      </c>
      <c r="N939">
        <v>408</v>
      </c>
      <c r="O939" t="s">
        <v>5065</v>
      </c>
      <c r="P939">
        <v>19</v>
      </c>
      <c r="Q939">
        <v>22</v>
      </c>
      <c r="R939">
        <v>68</v>
      </c>
      <c r="S939">
        <v>59</v>
      </c>
      <c r="T939">
        <v>146</v>
      </c>
      <c r="U939">
        <v>84</v>
      </c>
      <c r="V939">
        <v>45</v>
      </c>
      <c r="W939">
        <v>8</v>
      </c>
      <c r="X939">
        <v>3</v>
      </c>
      <c r="Y939">
        <v>1</v>
      </c>
      <c r="Z939">
        <v>12</v>
      </c>
      <c r="AA939">
        <v>3</v>
      </c>
      <c r="AB939">
        <v>5</v>
      </c>
      <c r="AC939">
        <v>1</v>
      </c>
      <c r="AD939">
        <v>1</v>
      </c>
      <c r="AE939">
        <v>0</v>
      </c>
      <c r="AF939">
        <v>0</v>
      </c>
      <c r="AG939">
        <v>27</v>
      </c>
      <c r="AH939">
        <v>0</v>
      </c>
      <c r="AI939">
        <v>0</v>
      </c>
      <c r="AJ939">
        <v>1</v>
      </c>
      <c r="AK939">
        <v>4</v>
      </c>
    </row>
    <row r="940" spans="1:37" x14ac:dyDescent="0.25">
      <c r="A940" t="s">
        <v>957</v>
      </c>
      <c r="C940" t="s">
        <v>700</v>
      </c>
      <c r="E940" t="s">
        <v>142</v>
      </c>
      <c r="F940" t="s">
        <v>143</v>
      </c>
      <c r="G940" t="s">
        <v>5066</v>
      </c>
      <c r="H940" t="s">
        <v>5067</v>
      </c>
      <c r="I940">
        <v>149519</v>
      </c>
      <c r="J940">
        <v>413407</v>
      </c>
      <c r="K940" t="s">
        <v>5068</v>
      </c>
      <c r="L940" t="s">
        <v>5069</v>
      </c>
      <c r="M940" t="s">
        <v>2211</v>
      </c>
      <c r="N940">
        <v>591</v>
      </c>
      <c r="O940" t="s">
        <v>5070</v>
      </c>
      <c r="P940">
        <v>25</v>
      </c>
      <c r="Q940">
        <v>61</v>
      </c>
      <c r="R940">
        <v>22</v>
      </c>
      <c r="S940">
        <v>20</v>
      </c>
      <c r="T940">
        <v>60</v>
      </c>
      <c r="U940">
        <v>14</v>
      </c>
      <c r="V940">
        <v>47</v>
      </c>
      <c r="W940">
        <v>3</v>
      </c>
      <c r="X940">
        <v>3</v>
      </c>
      <c r="Y940">
        <v>0</v>
      </c>
      <c r="Z940">
        <v>2</v>
      </c>
      <c r="AA940">
        <v>10</v>
      </c>
      <c r="AB940">
        <v>3</v>
      </c>
      <c r="AC940">
        <v>0</v>
      </c>
      <c r="AD940">
        <v>0</v>
      </c>
      <c r="AE940">
        <v>0</v>
      </c>
      <c r="AF940">
        <v>1</v>
      </c>
      <c r="AG940">
        <v>12</v>
      </c>
      <c r="AH940">
        <v>0</v>
      </c>
      <c r="AI940">
        <v>0</v>
      </c>
      <c r="AJ940">
        <v>4</v>
      </c>
      <c r="AK940">
        <v>0</v>
      </c>
    </row>
    <row r="941" spans="1:37" x14ac:dyDescent="0.25">
      <c r="A941" t="s">
        <v>667</v>
      </c>
      <c r="B941" t="s">
        <v>2378</v>
      </c>
      <c r="C941" t="s">
        <v>712</v>
      </c>
      <c r="D941" t="s">
        <v>1168</v>
      </c>
      <c r="E941" t="s">
        <v>438</v>
      </c>
      <c r="F941" t="s">
        <v>439</v>
      </c>
      <c r="G941" t="s">
        <v>5071</v>
      </c>
      <c r="H941" t="s">
        <v>1637</v>
      </c>
      <c r="I941">
        <v>161494</v>
      </c>
      <c r="J941">
        <v>382930</v>
      </c>
      <c r="K941" t="s">
        <v>5072</v>
      </c>
      <c r="L941" t="s">
        <v>5073</v>
      </c>
      <c r="M941" t="s">
        <v>439</v>
      </c>
      <c r="N941">
        <v>64</v>
      </c>
      <c r="O941" t="s">
        <v>5074</v>
      </c>
      <c r="P941">
        <v>58</v>
      </c>
      <c r="Q941">
        <v>59</v>
      </c>
      <c r="R941">
        <v>80</v>
      </c>
      <c r="S941">
        <v>97</v>
      </c>
      <c r="T941">
        <v>260</v>
      </c>
      <c r="U941">
        <v>150</v>
      </c>
      <c r="V941">
        <v>74</v>
      </c>
      <c r="W941">
        <v>16</v>
      </c>
      <c r="X941">
        <v>5</v>
      </c>
      <c r="Y941">
        <v>0</v>
      </c>
      <c r="Z941">
        <v>21</v>
      </c>
      <c r="AA941">
        <v>17</v>
      </c>
      <c r="AB941">
        <v>3</v>
      </c>
      <c r="AC941">
        <v>2</v>
      </c>
      <c r="AD941">
        <v>0</v>
      </c>
      <c r="AE941">
        <v>0</v>
      </c>
      <c r="AF941">
        <v>2</v>
      </c>
      <c r="AG941">
        <v>37</v>
      </c>
      <c r="AH941">
        <v>3</v>
      </c>
      <c r="AI941">
        <v>0</v>
      </c>
      <c r="AJ941">
        <v>6</v>
      </c>
      <c r="AK941">
        <v>1</v>
      </c>
    </row>
    <row r="942" spans="1:37" x14ac:dyDescent="0.25">
      <c r="A942" t="s">
        <v>957</v>
      </c>
      <c r="C942" t="s">
        <v>700</v>
      </c>
      <c r="E942" t="s">
        <v>556</v>
      </c>
      <c r="F942" t="s">
        <v>557</v>
      </c>
      <c r="G942" t="s">
        <v>5075</v>
      </c>
      <c r="H942" t="s">
        <v>5076</v>
      </c>
      <c r="I942">
        <v>204349</v>
      </c>
      <c r="J942">
        <v>483671</v>
      </c>
      <c r="K942" t="s">
        <v>5077</v>
      </c>
      <c r="L942" t="s">
        <v>5078</v>
      </c>
      <c r="M942" t="s">
        <v>5079</v>
      </c>
      <c r="N942">
        <v>1</v>
      </c>
      <c r="O942" t="s">
        <v>5080</v>
      </c>
      <c r="P942">
        <v>94</v>
      </c>
      <c r="Q942">
        <v>69</v>
      </c>
      <c r="R942">
        <v>98</v>
      </c>
      <c r="S942">
        <v>54</v>
      </c>
      <c r="T942">
        <v>75</v>
      </c>
      <c r="U942">
        <v>37</v>
      </c>
      <c r="V942">
        <v>72</v>
      </c>
      <c r="W942">
        <v>11</v>
      </c>
      <c r="X942">
        <v>4</v>
      </c>
      <c r="Y942">
        <v>0</v>
      </c>
      <c r="Z942">
        <v>1</v>
      </c>
      <c r="AA942">
        <v>29</v>
      </c>
      <c r="AB942">
        <v>0</v>
      </c>
      <c r="AC942">
        <v>3</v>
      </c>
      <c r="AD942">
        <v>0</v>
      </c>
      <c r="AE942">
        <v>2</v>
      </c>
      <c r="AF942">
        <v>0</v>
      </c>
      <c r="AG942">
        <v>15</v>
      </c>
      <c r="AH942">
        <v>1</v>
      </c>
      <c r="AI942">
        <v>1500</v>
      </c>
      <c r="AJ942">
        <v>2</v>
      </c>
      <c r="AK942">
        <v>0</v>
      </c>
    </row>
    <row r="943" spans="1:37" x14ac:dyDescent="0.25">
      <c r="A943" t="s">
        <v>957</v>
      </c>
      <c r="C943" t="s">
        <v>700</v>
      </c>
      <c r="E943" t="s">
        <v>118</v>
      </c>
      <c r="F943" t="s">
        <v>119</v>
      </c>
      <c r="G943" t="s">
        <v>5081</v>
      </c>
      <c r="H943" t="s">
        <v>5082</v>
      </c>
      <c r="I943">
        <v>118408</v>
      </c>
      <c r="J943">
        <v>488590</v>
      </c>
      <c r="K943" t="s">
        <v>5077</v>
      </c>
      <c r="L943" t="s">
        <v>5083</v>
      </c>
      <c r="M943" t="s">
        <v>119</v>
      </c>
      <c r="N943">
        <v>314</v>
      </c>
      <c r="O943" t="s">
        <v>5084</v>
      </c>
      <c r="P943">
        <v>9</v>
      </c>
      <c r="Q943">
        <v>40</v>
      </c>
      <c r="R943">
        <v>82</v>
      </c>
      <c r="S943">
        <v>44</v>
      </c>
      <c r="T943">
        <v>127</v>
      </c>
      <c r="U943">
        <v>120</v>
      </c>
      <c r="V943">
        <v>51</v>
      </c>
      <c r="W943">
        <v>6</v>
      </c>
      <c r="X943">
        <v>1</v>
      </c>
      <c r="Y943">
        <v>0</v>
      </c>
      <c r="Z943">
        <v>15</v>
      </c>
      <c r="AA943">
        <v>5</v>
      </c>
      <c r="AB943">
        <v>3</v>
      </c>
      <c r="AC943">
        <v>0</v>
      </c>
      <c r="AD943">
        <v>1</v>
      </c>
      <c r="AE943">
        <v>0</v>
      </c>
      <c r="AF943">
        <v>0</v>
      </c>
      <c r="AG943">
        <v>42</v>
      </c>
      <c r="AH943">
        <v>0</v>
      </c>
      <c r="AI943">
        <v>551</v>
      </c>
      <c r="AJ943">
        <v>3</v>
      </c>
      <c r="AK943">
        <v>2</v>
      </c>
    </row>
    <row r="944" spans="1:37" x14ac:dyDescent="0.25">
      <c r="A944" t="s">
        <v>957</v>
      </c>
      <c r="C944" t="s">
        <v>1156</v>
      </c>
      <c r="E944" t="s">
        <v>486</v>
      </c>
      <c r="F944" t="s">
        <v>487</v>
      </c>
      <c r="G944" t="s">
        <v>5085</v>
      </c>
      <c r="H944" t="s">
        <v>5086</v>
      </c>
      <c r="I944">
        <v>203930</v>
      </c>
      <c r="J944">
        <v>396418</v>
      </c>
      <c r="K944" t="s">
        <v>5087</v>
      </c>
      <c r="L944" t="s">
        <v>5088</v>
      </c>
      <c r="M944" t="s">
        <v>5089</v>
      </c>
      <c r="N944">
        <v>6</v>
      </c>
      <c r="O944" t="s">
        <v>5090</v>
      </c>
      <c r="P944">
        <v>144</v>
      </c>
      <c r="Q944">
        <v>106</v>
      </c>
      <c r="R944">
        <v>34</v>
      </c>
      <c r="S944">
        <v>43</v>
      </c>
      <c r="T944">
        <v>51</v>
      </c>
      <c r="U944">
        <v>24</v>
      </c>
      <c r="V944">
        <v>71</v>
      </c>
      <c r="W944">
        <v>6</v>
      </c>
      <c r="X944">
        <v>1</v>
      </c>
      <c r="Y944">
        <v>0</v>
      </c>
      <c r="Z944">
        <v>7</v>
      </c>
      <c r="AA944">
        <v>25</v>
      </c>
      <c r="AB944">
        <v>2</v>
      </c>
      <c r="AC944">
        <v>1</v>
      </c>
      <c r="AD944">
        <v>0</v>
      </c>
      <c r="AE944">
        <v>2</v>
      </c>
      <c r="AF944">
        <v>0</v>
      </c>
      <c r="AG944">
        <v>22</v>
      </c>
      <c r="AH944">
        <v>1</v>
      </c>
      <c r="AI944">
        <v>543</v>
      </c>
      <c r="AJ944">
        <v>2</v>
      </c>
      <c r="AK944">
        <v>1</v>
      </c>
    </row>
    <row r="945" spans="1:37" x14ac:dyDescent="0.25">
      <c r="A945" t="s">
        <v>957</v>
      </c>
      <c r="C945" t="s">
        <v>1156</v>
      </c>
      <c r="E945" t="s">
        <v>202</v>
      </c>
      <c r="F945" t="s">
        <v>203</v>
      </c>
      <c r="G945" t="s">
        <v>5091</v>
      </c>
      <c r="H945" t="s">
        <v>5092</v>
      </c>
      <c r="I945">
        <v>195360</v>
      </c>
      <c r="J945">
        <v>469894</v>
      </c>
      <c r="K945" t="s">
        <v>5093</v>
      </c>
      <c r="L945" t="s">
        <v>5094</v>
      </c>
      <c r="M945" t="s">
        <v>203</v>
      </c>
      <c r="N945">
        <v>29</v>
      </c>
      <c r="O945" t="s">
        <v>5095</v>
      </c>
      <c r="P945">
        <v>80</v>
      </c>
      <c r="Q945">
        <v>40</v>
      </c>
      <c r="R945">
        <v>44</v>
      </c>
      <c r="S945">
        <v>71</v>
      </c>
      <c r="T945">
        <v>100</v>
      </c>
      <c r="U945">
        <v>42</v>
      </c>
      <c r="V945">
        <v>35</v>
      </c>
      <c r="W945">
        <v>63</v>
      </c>
      <c r="X945">
        <v>7</v>
      </c>
      <c r="Y945">
        <v>0</v>
      </c>
      <c r="Z945">
        <v>3</v>
      </c>
      <c r="AA945">
        <v>19</v>
      </c>
      <c r="AB945">
        <v>3</v>
      </c>
      <c r="AC945">
        <v>0</v>
      </c>
      <c r="AD945">
        <v>2</v>
      </c>
      <c r="AE945">
        <v>0</v>
      </c>
      <c r="AF945">
        <v>0</v>
      </c>
      <c r="AG945">
        <v>24</v>
      </c>
      <c r="AH945">
        <v>0</v>
      </c>
      <c r="AI945">
        <v>956</v>
      </c>
      <c r="AJ945">
        <v>0</v>
      </c>
      <c r="AK945">
        <v>4</v>
      </c>
    </row>
    <row r="946" spans="1:37" x14ac:dyDescent="0.25">
      <c r="A946" t="s">
        <v>957</v>
      </c>
      <c r="C946" t="s">
        <v>1156</v>
      </c>
      <c r="E946" t="s">
        <v>132</v>
      </c>
      <c r="F946" t="s">
        <v>133</v>
      </c>
      <c r="G946" t="s">
        <v>5096</v>
      </c>
      <c r="H946" t="s">
        <v>5097</v>
      </c>
      <c r="I946">
        <v>113708</v>
      </c>
      <c r="J946">
        <v>426408</v>
      </c>
      <c r="K946" t="s">
        <v>5098</v>
      </c>
      <c r="L946" t="s">
        <v>5099</v>
      </c>
      <c r="M946" t="s">
        <v>133</v>
      </c>
      <c r="N946">
        <v>9</v>
      </c>
      <c r="O946" t="s">
        <v>5100</v>
      </c>
      <c r="P946">
        <v>58</v>
      </c>
      <c r="Q946">
        <v>43</v>
      </c>
      <c r="R946">
        <v>17</v>
      </c>
      <c r="S946">
        <v>37</v>
      </c>
      <c r="T946">
        <v>30</v>
      </c>
      <c r="U946">
        <v>8</v>
      </c>
      <c r="V946">
        <v>31</v>
      </c>
      <c r="W946">
        <v>99</v>
      </c>
      <c r="X946">
        <v>2</v>
      </c>
      <c r="Y946">
        <v>0</v>
      </c>
      <c r="Z946">
        <v>2</v>
      </c>
      <c r="AA946">
        <v>6</v>
      </c>
      <c r="AB946">
        <v>1</v>
      </c>
      <c r="AC946">
        <v>0</v>
      </c>
      <c r="AD946">
        <v>0</v>
      </c>
      <c r="AE946">
        <v>3</v>
      </c>
      <c r="AF946">
        <v>1</v>
      </c>
      <c r="AG946">
        <v>7</v>
      </c>
      <c r="AH946">
        <v>0</v>
      </c>
      <c r="AI946">
        <v>346</v>
      </c>
      <c r="AJ946">
        <v>0</v>
      </c>
      <c r="AK946">
        <v>1</v>
      </c>
    </row>
    <row r="947" spans="1:37" x14ac:dyDescent="0.25">
      <c r="A947" t="s">
        <v>667</v>
      </c>
      <c r="B947" t="s">
        <v>1656</v>
      </c>
      <c r="C947" t="s">
        <v>712</v>
      </c>
      <c r="D947" t="s">
        <v>1168</v>
      </c>
      <c r="E947" t="s">
        <v>258</v>
      </c>
      <c r="F947" t="s">
        <v>259</v>
      </c>
      <c r="G947" t="s">
        <v>5101</v>
      </c>
      <c r="H947" t="s">
        <v>5102</v>
      </c>
      <c r="I947">
        <v>175838</v>
      </c>
      <c r="J947">
        <v>505342</v>
      </c>
      <c r="K947" t="s">
        <v>5103</v>
      </c>
      <c r="L947" t="s">
        <v>5104</v>
      </c>
      <c r="M947" t="s">
        <v>259</v>
      </c>
      <c r="N947">
        <v>18</v>
      </c>
      <c r="O947" t="s">
        <v>5105</v>
      </c>
      <c r="P947">
        <v>68</v>
      </c>
      <c r="Q947">
        <v>30</v>
      </c>
      <c r="R947">
        <v>15</v>
      </c>
      <c r="S947">
        <v>67</v>
      </c>
      <c r="T947">
        <v>55</v>
      </c>
      <c r="U947">
        <v>16</v>
      </c>
      <c r="V947">
        <v>16</v>
      </c>
      <c r="W947">
        <v>39</v>
      </c>
      <c r="X947">
        <v>5</v>
      </c>
      <c r="Y947">
        <v>0</v>
      </c>
      <c r="Z947">
        <v>4</v>
      </c>
      <c r="AA947">
        <v>9</v>
      </c>
      <c r="AB947">
        <v>1</v>
      </c>
      <c r="AC947">
        <v>3</v>
      </c>
      <c r="AD947">
        <v>0</v>
      </c>
      <c r="AE947">
        <v>0</v>
      </c>
      <c r="AF947">
        <v>2</v>
      </c>
      <c r="AG947">
        <v>7</v>
      </c>
      <c r="AH947">
        <v>0</v>
      </c>
      <c r="AI947">
        <v>337</v>
      </c>
      <c r="AJ947">
        <v>0</v>
      </c>
      <c r="AK947">
        <v>0</v>
      </c>
    </row>
    <row r="948" spans="1:37" x14ac:dyDescent="0.25">
      <c r="A948" t="s">
        <v>957</v>
      </c>
      <c r="C948" t="s">
        <v>1156</v>
      </c>
      <c r="E948" t="s">
        <v>338</v>
      </c>
      <c r="F948" t="s">
        <v>339</v>
      </c>
      <c r="G948" t="s">
        <v>5106</v>
      </c>
      <c r="H948" t="s">
        <v>5107</v>
      </c>
      <c r="I948">
        <v>130963</v>
      </c>
      <c r="J948">
        <v>480513</v>
      </c>
      <c r="K948" t="s">
        <v>5108</v>
      </c>
      <c r="L948" t="s">
        <v>5109</v>
      </c>
      <c r="M948" t="s">
        <v>339</v>
      </c>
      <c r="N948">
        <v>2</v>
      </c>
      <c r="O948" t="s">
        <v>5110</v>
      </c>
      <c r="P948">
        <v>33</v>
      </c>
      <c r="Q948">
        <v>77</v>
      </c>
      <c r="R948">
        <v>60</v>
      </c>
      <c r="S948">
        <v>48</v>
      </c>
      <c r="T948">
        <v>76</v>
      </c>
      <c r="U948">
        <v>64</v>
      </c>
      <c r="V948">
        <v>74</v>
      </c>
      <c r="W948">
        <v>1</v>
      </c>
      <c r="X948">
        <v>8</v>
      </c>
      <c r="Y948">
        <v>2</v>
      </c>
      <c r="Z948">
        <v>6</v>
      </c>
      <c r="AA948">
        <v>11</v>
      </c>
      <c r="AB948">
        <v>1</v>
      </c>
      <c r="AC948">
        <v>3</v>
      </c>
      <c r="AD948">
        <v>3</v>
      </c>
      <c r="AE948">
        <v>2</v>
      </c>
      <c r="AF948">
        <v>1</v>
      </c>
      <c r="AG948">
        <v>30</v>
      </c>
      <c r="AH948">
        <v>0</v>
      </c>
      <c r="AI948">
        <v>512</v>
      </c>
      <c r="AJ948">
        <v>2</v>
      </c>
      <c r="AK948">
        <v>10</v>
      </c>
    </row>
    <row r="949" spans="1:37" x14ac:dyDescent="0.25">
      <c r="A949" t="s">
        <v>957</v>
      </c>
      <c r="C949" t="s">
        <v>700</v>
      </c>
      <c r="E949" t="s">
        <v>152</v>
      </c>
      <c r="F949" t="s">
        <v>153</v>
      </c>
      <c r="G949" t="s">
        <v>5111</v>
      </c>
      <c r="H949" t="s">
        <v>5112</v>
      </c>
      <c r="I949">
        <v>89174</v>
      </c>
      <c r="J949">
        <v>392048</v>
      </c>
      <c r="K949" t="s">
        <v>5108</v>
      </c>
      <c r="L949" t="s">
        <v>5113</v>
      </c>
      <c r="M949" t="s">
        <v>153</v>
      </c>
      <c r="N949">
        <v>27</v>
      </c>
      <c r="O949" t="s">
        <v>5114</v>
      </c>
      <c r="P949">
        <v>51</v>
      </c>
      <c r="Q949">
        <v>101</v>
      </c>
      <c r="R949">
        <v>40</v>
      </c>
      <c r="S949">
        <v>79</v>
      </c>
      <c r="T949">
        <v>80</v>
      </c>
      <c r="U949">
        <v>29</v>
      </c>
      <c r="V949">
        <v>63</v>
      </c>
      <c r="W949">
        <v>14</v>
      </c>
      <c r="X949">
        <v>2</v>
      </c>
      <c r="Y949">
        <v>0</v>
      </c>
      <c r="Z949">
        <v>1</v>
      </c>
      <c r="AA949">
        <v>23</v>
      </c>
      <c r="AB949">
        <v>2</v>
      </c>
      <c r="AC949">
        <v>1</v>
      </c>
      <c r="AD949">
        <v>0</v>
      </c>
      <c r="AE949">
        <v>0</v>
      </c>
      <c r="AF949">
        <v>0</v>
      </c>
      <c r="AG949">
        <v>26</v>
      </c>
      <c r="AH949">
        <v>1</v>
      </c>
      <c r="AI949">
        <v>1050</v>
      </c>
      <c r="AJ949">
        <v>2</v>
      </c>
      <c r="AK949">
        <v>1</v>
      </c>
    </row>
    <row r="950" spans="1:37" x14ac:dyDescent="0.25">
      <c r="A950" t="s">
        <v>957</v>
      </c>
      <c r="C950" t="s">
        <v>1156</v>
      </c>
      <c r="E950" t="s">
        <v>46</v>
      </c>
      <c r="F950" t="s">
        <v>47</v>
      </c>
      <c r="G950" t="s">
        <v>5115</v>
      </c>
      <c r="H950" t="s">
        <v>5116</v>
      </c>
      <c r="I950">
        <v>190947</v>
      </c>
      <c r="J950">
        <v>443686</v>
      </c>
      <c r="K950" t="s">
        <v>5117</v>
      </c>
      <c r="L950" t="s">
        <v>5118</v>
      </c>
      <c r="M950" t="s">
        <v>47</v>
      </c>
      <c r="N950">
        <v>1</v>
      </c>
      <c r="O950" t="s">
        <v>4619</v>
      </c>
      <c r="P950">
        <v>65</v>
      </c>
      <c r="Q950">
        <v>49</v>
      </c>
      <c r="R950">
        <v>92</v>
      </c>
      <c r="S950">
        <v>94</v>
      </c>
      <c r="T950">
        <v>216</v>
      </c>
      <c r="U950">
        <v>126</v>
      </c>
      <c r="V950">
        <v>86</v>
      </c>
      <c r="W950">
        <v>26</v>
      </c>
      <c r="X950">
        <v>50</v>
      </c>
      <c r="Y950">
        <v>0</v>
      </c>
      <c r="Z950">
        <v>28</v>
      </c>
      <c r="AA950">
        <v>14</v>
      </c>
      <c r="AB950">
        <v>3</v>
      </c>
      <c r="AC950">
        <v>3</v>
      </c>
      <c r="AD950">
        <v>1</v>
      </c>
      <c r="AE950">
        <v>0</v>
      </c>
      <c r="AF950">
        <v>2</v>
      </c>
      <c r="AG950">
        <v>71</v>
      </c>
      <c r="AH950">
        <v>0</v>
      </c>
      <c r="AI950">
        <v>0</v>
      </c>
      <c r="AJ950">
        <v>2</v>
      </c>
      <c r="AK950">
        <v>2</v>
      </c>
    </row>
    <row r="951" spans="1:37" x14ac:dyDescent="0.25">
      <c r="A951" t="s">
        <v>957</v>
      </c>
      <c r="C951" t="s">
        <v>1156</v>
      </c>
      <c r="E951" t="s">
        <v>438</v>
      </c>
      <c r="F951" t="s">
        <v>439</v>
      </c>
      <c r="G951" t="s">
        <v>5119</v>
      </c>
      <c r="H951" t="s">
        <v>5120</v>
      </c>
      <c r="I951">
        <v>158296</v>
      </c>
      <c r="J951">
        <v>383766</v>
      </c>
      <c r="K951" t="s">
        <v>5117</v>
      </c>
      <c r="L951" t="s">
        <v>5121</v>
      </c>
      <c r="M951" t="s">
        <v>439</v>
      </c>
      <c r="N951" t="s">
        <v>5122</v>
      </c>
      <c r="O951" t="s">
        <v>5123</v>
      </c>
      <c r="P951">
        <v>72</v>
      </c>
      <c r="Q951">
        <v>169</v>
      </c>
      <c r="R951">
        <v>40</v>
      </c>
      <c r="S951">
        <v>61</v>
      </c>
      <c r="T951">
        <v>80</v>
      </c>
      <c r="U951">
        <v>45</v>
      </c>
      <c r="V951">
        <v>118</v>
      </c>
      <c r="W951">
        <v>12</v>
      </c>
      <c r="X951">
        <v>6</v>
      </c>
      <c r="Y951">
        <v>0</v>
      </c>
      <c r="Z951">
        <v>6</v>
      </c>
      <c r="AA951">
        <v>72</v>
      </c>
      <c r="AB951">
        <v>0</v>
      </c>
      <c r="AC951">
        <v>1</v>
      </c>
      <c r="AD951">
        <v>4</v>
      </c>
      <c r="AE951">
        <v>0</v>
      </c>
      <c r="AF951">
        <v>1</v>
      </c>
      <c r="AG951">
        <v>23</v>
      </c>
      <c r="AH951">
        <v>0</v>
      </c>
      <c r="AI951">
        <v>717</v>
      </c>
      <c r="AJ951">
        <v>3</v>
      </c>
      <c r="AK951">
        <v>4</v>
      </c>
    </row>
    <row r="952" spans="1:37" x14ac:dyDescent="0.25">
      <c r="A952" t="s">
        <v>667</v>
      </c>
      <c r="B952" t="s">
        <v>1006</v>
      </c>
      <c r="C952" t="s">
        <v>712</v>
      </c>
      <c r="I952">
        <v>0</v>
      </c>
      <c r="J952">
        <v>0</v>
      </c>
      <c r="K952" t="s">
        <v>5124</v>
      </c>
      <c r="L952" t="s">
        <v>5125</v>
      </c>
      <c r="M952" t="s">
        <v>5126</v>
      </c>
      <c r="N952">
        <v>9</v>
      </c>
      <c r="O952" t="s">
        <v>5127</v>
      </c>
      <c r="P952">
        <v>104</v>
      </c>
      <c r="Q952">
        <v>82</v>
      </c>
      <c r="R952">
        <v>74</v>
      </c>
      <c r="S952">
        <v>62</v>
      </c>
      <c r="T952">
        <v>50</v>
      </c>
      <c r="U952">
        <v>18</v>
      </c>
      <c r="V952">
        <v>80</v>
      </c>
      <c r="W952">
        <v>14</v>
      </c>
      <c r="X952">
        <v>0</v>
      </c>
      <c r="Y952">
        <v>0</v>
      </c>
      <c r="Z952">
        <v>1</v>
      </c>
      <c r="AA952">
        <v>19</v>
      </c>
      <c r="AB952">
        <v>1</v>
      </c>
      <c r="AC952">
        <v>2</v>
      </c>
      <c r="AD952">
        <v>0</v>
      </c>
      <c r="AE952">
        <v>0</v>
      </c>
      <c r="AF952">
        <v>2</v>
      </c>
      <c r="AG952">
        <v>26</v>
      </c>
      <c r="AH952">
        <v>0</v>
      </c>
      <c r="AI952">
        <v>1081</v>
      </c>
      <c r="AJ952">
        <v>0</v>
      </c>
      <c r="AK952">
        <v>0</v>
      </c>
    </row>
    <row r="953" spans="1:37" x14ac:dyDescent="0.25">
      <c r="A953" t="s">
        <v>667</v>
      </c>
      <c r="B953" t="s">
        <v>5128</v>
      </c>
      <c r="C953" t="s">
        <v>712</v>
      </c>
      <c r="D953" t="s">
        <v>1168</v>
      </c>
      <c r="E953" t="s">
        <v>118</v>
      </c>
      <c r="F953" t="s">
        <v>119</v>
      </c>
      <c r="G953" t="s">
        <v>1298</v>
      </c>
      <c r="H953" t="s">
        <v>1299</v>
      </c>
      <c r="I953">
        <v>127407</v>
      </c>
      <c r="J953">
        <v>482139</v>
      </c>
      <c r="K953" t="s">
        <v>5129</v>
      </c>
      <c r="L953" t="s">
        <v>4072</v>
      </c>
      <c r="M953" t="s">
        <v>4073</v>
      </c>
      <c r="N953">
        <v>734</v>
      </c>
      <c r="O953" t="s">
        <v>4074</v>
      </c>
      <c r="P953">
        <v>33</v>
      </c>
      <c r="Q953">
        <v>77</v>
      </c>
      <c r="R953">
        <v>87</v>
      </c>
      <c r="S953">
        <v>65</v>
      </c>
      <c r="T953">
        <v>127</v>
      </c>
      <c r="U953">
        <v>65</v>
      </c>
      <c r="V953">
        <v>66</v>
      </c>
      <c r="W953">
        <v>3</v>
      </c>
      <c r="X953">
        <v>3</v>
      </c>
      <c r="Y953">
        <v>0</v>
      </c>
      <c r="Z953">
        <v>9</v>
      </c>
      <c r="AA953">
        <v>13</v>
      </c>
      <c r="AB953">
        <v>3</v>
      </c>
      <c r="AC953">
        <v>1</v>
      </c>
      <c r="AD953">
        <v>2</v>
      </c>
      <c r="AE953">
        <v>0</v>
      </c>
      <c r="AF953">
        <v>1</v>
      </c>
      <c r="AG953">
        <v>48</v>
      </c>
      <c r="AH953">
        <v>1</v>
      </c>
      <c r="AI953">
        <v>10000</v>
      </c>
      <c r="AJ953">
        <v>3</v>
      </c>
      <c r="AK953">
        <v>0</v>
      </c>
    </row>
    <row r="954" spans="1:37" x14ac:dyDescent="0.25">
      <c r="A954" t="s">
        <v>667</v>
      </c>
      <c r="B954" t="s">
        <v>1656</v>
      </c>
      <c r="C954" t="s">
        <v>712</v>
      </c>
      <c r="D954" t="s">
        <v>1168</v>
      </c>
      <c r="E954" t="s">
        <v>74</v>
      </c>
      <c r="F954" t="s">
        <v>75</v>
      </c>
      <c r="G954" t="s">
        <v>4965</v>
      </c>
      <c r="H954" t="s">
        <v>4966</v>
      </c>
      <c r="I954">
        <v>113437</v>
      </c>
      <c r="J954">
        <v>398978</v>
      </c>
      <c r="K954" t="s">
        <v>5130</v>
      </c>
      <c r="L954" t="s">
        <v>4967</v>
      </c>
      <c r="M954" t="s">
        <v>75</v>
      </c>
      <c r="N954">
        <v>34</v>
      </c>
      <c r="O954" t="s">
        <v>4968</v>
      </c>
      <c r="P954">
        <v>58</v>
      </c>
      <c r="Q954">
        <v>26</v>
      </c>
      <c r="R954">
        <v>84</v>
      </c>
      <c r="S954">
        <v>149</v>
      </c>
      <c r="T954">
        <v>251</v>
      </c>
      <c r="U954">
        <v>109</v>
      </c>
      <c r="V954">
        <v>70</v>
      </c>
      <c r="W954">
        <v>12</v>
      </c>
      <c r="X954">
        <v>6</v>
      </c>
      <c r="Y954">
        <v>0</v>
      </c>
      <c r="Z954">
        <v>3</v>
      </c>
      <c r="AA954">
        <v>20</v>
      </c>
      <c r="AB954">
        <v>2</v>
      </c>
      <c r="AC954">
        <v>0</v>
      </c>
      <c r="AD954">
        <v>0</v>
      </c>
      <c r="AE954">
        <v>0</v>
      </c>
      <c r="AF954">
        <v>1</v>
      </c>
      <c r="AG954">
        <v>37</v>
      </c>
      <c r="AH954">
        <v>1</v>
      </c>
      <c r="AI954">
        <v>831</v>
      </c>
      <c r="AJ954">
        <v>3</v>
      </c>
      <c r="AK954">
        <v>0</v>
      </c>
    </row>
    <row r="955" spans="1:37" x14ac:dyDescent="0.25">
      <c r="A955" t="s">
        <v>957</v>
      </c>
      <c r="C955" t="s">
        <v>1156</v>
      </c>
      <c r="E955" t="s">
        <v>254</v>
      </c>
      <c r="F955" t="s">
        <v>255</v>
      </c>
      <c r="G955" t="s">
        <v>5131</v>
      </c>
      <c r="H955" t="s">
        <v>5132</v>
      </c>
      <c r="I955">
        <v>210603</v>
      </c>
      <c r="J955">
        <v>462039</v>
      </c>
      <c r="K955" t="s">
        <v>5130</v>
      </c>
      <c r="L955" t="s">
        <v>5133</v>
      </c>
      <c r="M955" t="s">
        <v>3038</v>
      </c>
      <c r="N955">
        <v>11</v>
      </c>
      <c r="O955" t="s">
        <v>5134</v>
      </c>
      <c r="P955">
        <v>60</v>
      </c>
      <c r="Q955">
        <v>47</v>
      </c>
      <c r="R955">
        <v>61</v>
      </c>
      <c r="S955">
        <v>57</v>
      </c>
      <c r="T955">
        <v>91</v>
      </c>
      <c r="U955">
        <v>85</v>
      </c>
      <c r="V955">
        <v>40</v>
      </c>
      <c r="W955">
        <v>14</v>
      </c>
      <c r="X955">
        <v>0</v>
      </c>
      <c r="Y955">
        <v>0</v>
      </c>
      <c r="Z955">
        <v>9</v>
      </c>
      <c r="AA955">
        <v>10</v>
      </c>
      <c r="AB955">
        <v>4</v>
      </c>
      <c r="AC955">
        <v>1</v>
      </c>
      <c r="AD955">
        <v>2</v>
      </c>
      <c r="AE955">
        <v>1</v>
      </c>
      <c r="AF955">
        <v>0</v>
      </c>
      <c r="AG955">
        <v>33</v>
      </c>
      <c r="AH955">
        <v>1</v>
      </c>
      <c r="AI955">
        <v>0</v>
      </c>
      <c r="AJ955">
        <v>4</v>
      </c>
      <c r="AK955">
        <v>1</v>
      </c>
    </row>
    <row r="956" spans="1:37" x14ac:dyDescent="0.25">
      <c r="A956" t="s">
        <v>957</v>
      </c>
      <c r="C956" t="s">
        <v>700</v>
      </c>
      <c r="E956" t="s">
        <v>312</v>
      </c>
      <c r="F956" t="s">
        <v>313</v>
      </c>
      <c r="G956" t="s">
        <v>5135</v>
      </c>
      <c r="H956" t="s">
        <v>1382</v>
      </c>
      <c r="I956">
        <v>141248</v>
      </c>
      <c r="J956">
        <v>470197</v>
      </c>
      <c r="K956" t="s">
        <v>5136</v>
      </c>
      <c r="L956" t="s">
        <v>5137</v>
      </c>
      <c r="M956" t="s">
        <v>313</v>
      </c>
      <c r="N956">
        <v>37</v>
      </c>
      <c r="O956" t="s">
        <v>5138</v>
      </c>
      <c r="P956">
        <v>43</v>
      </c>
      <c r="Q956">
        <v>50</v>
      </c>
      <c r="R956">
        <v>26</v>
      </c>
      <c r="S956">
        <v>57</v>
      </c>
      <c r="T956">
        <v>103</v>
      </c>
      <c r="U956">
        <v>52</v>
      </c>
      <c r="V956">
        <v>29</v>
      </c>
      <c r="W956">
        <v>29</v>
      </c>
      <c r="X956">
        <v>5</v>
      </c>
      <c r="Y956">
        <v>0</v>
      </c>
      <c r="Z956">
        <v>7</v>
      </c>
      <c r="AA956">
        <v>7</v>
      </c>
      <c r="AB956">
        <v>1</v>
      </c>
      <c r="AC956">
        <v>2</v>
      </c>
      <c r="AD956">
        <v>0</v>
      </c>
      <c r="AE956">
        <v>0</v>
      </c>
      <c r="AF956">
        <v>0</v>
      </c>
      <c r="AG956">
        <v>18</v>
      </c>
      <c r="AH956">
        <v>0</v>
      </c>
      <c r="AI956">
        <v>0</v>
      </c>
      <c r="AJ956">
        <v>4</v>
      </c>
      <c r="AK956">
        <v>4</v>
      </c>
    </row>
    <row r="957" spans="1:37" x14ac:dyDescent="0.25">
      <c r="A957" t="s">
        <v>667</v>
      </c>
      <c r="B957" t="s">
        <v>1006</v>
      </c>
      <c r="C957" t="s">
        <v>712</v>
      </c>
      <c r="E957" t="s">
        <v>118</v>
      </c>
      <c r="F957" t="s">
        <v>119</v>
      </c>
      <c r="G957" t="s">
        <v>5081</v>
      </c>
      <c r="H957" t="s">
        <v>5082</v>
      </c>
      <c r="I957">
        <v>118408</v>
      </c>
      <c r="J957">
        <v>488590</v>
      </c>
      <c r="K957" t="s">
        <v>5139</v>
      </c>
      <c r="L957" t="s">
        <v>5140</v>
      </c>
      <c r="M957" t="s">
        <v>119</v>
      </c>
      <c r="N957">
        <v>313</v>
      </c>
      <c r="O957" t="s">
        <v>5141</v>
      </c>
      <c r="P957">
        <v>18</v>
      </c>
      <c r="Q957">
        <v>57</v>
      </c>
      <c r="R957">
        <v>80</v>
      </c>
      <c r="S957">
        <v>24</v>
      </c>
      <c r="T957">
        <v>120</v>
      </c>
      <c r="U957">
        <v>91</v>
      </c>
      <c r="V957">
        <v>49</v>
      </c>
      <c r="W957">
        <v>5</v>
      </c>
      <c r="X957">
        <v>1</v>
      </c>
      <c r="Y957">
        <v>1</v>
      </c>
      <c r="Z957">
        <v>8</v>
      </c>
      <c r="AA957">
        <v>8</v>
      </c>
      <c r="AB957">
        <v>3</v>
      </c>
      <c r="AC957">
        <v>1</v>
      </c>
      <c r="AD957">
        <v>0</v>
      </c>
      <c r="AE957">
        <v>1</v>
      </c>
      <c r="AF957">
        <v>0</v>
      </c>
      <c r="AG957">
        <v>36</v>
      </c>
      <c r="AH957">
        <v>1</v>
      </c>
      <c r="AI957">
        <v>508</v>
      </c>
      <c r="AJ957">
        <v>1</v>
      </c>
      <c r="AK957">
        <v>3</v>
      </c>
    </row>
    <row r="958" spans="1:37" x14ac:dyDescent="0.25">
      <c r="A958" t="s">
        <v>957</v>
      </c>
      <c r="C958" t="s">
        <v>1156</v>
      </c>
      <c r="E958" t="s">
        <v>64</v>
      </c>
      <c r="F958" t="s">
        <v>65</v>
      </c>
      <c r="G958" t="s">
        <v>5142</v>
      </c>
      <c r="H958" t="s">
        <v>5143</v>
      </c>
      <c r="I958">
        <v>95400</v>
      </c>
      <c r="J958">
        <v>462483</v>
      </c>
      <c r="K958" t="s">
        <v>5144</v>
      </c>
      <c r="L958" t="s">
        <v>5145</v>
      </c>
      <c r="M958" t="s">
        <v>65</v>
      </c>
      <c r="N958">
        <v>66</v>
      </c>
      <c r="O958" t="s">
        <v>5146</v>
      </c>
      <c r="P958">
        <v>53</v>
      </c>
      <c r="Q958">
        <v>69</v>
      </c>
      <c r="R958">
        <v>78</v>
      </c>
      <c r="S958">
        <v>134</v>
      </c>
      <c r="T958">
        <v>225</v>
      </c>
      <c r="U958">
        <v>68</v>
      </c>
      <c r="V958">
        <v>37</v>
      </c>
      <c r="W958">
        <v>25</v>
      </c>
      <c r="X958">
        <v>2</v>
      </c>
      <c r="Y958">
        <v>0</v>
      </c>
      <c r="Z958">
        <v>4</v>
      </c>
      <c r="AA958">
        <v>7</v>
      </c>
      <c r="AB958">
        <v>0</v>
      </c>
      <c r="AC958">
        <v>0</v>
      </c>
      <c r="AD958">
        <v>2</v>
      </c>
      <c r="AE958">
        <v>0</v>
      </c>
      <c r="AF958">
        <v>1</v>
      </c>
      <c r="AG958">
        <v>26</v>
      </c>
      <c r="AH958">
        <v>0</v>
      </c>
      <c r="AI958">
        <v>0</v>
      </c>
      <c r="AJ958">
        <v>5</v>
      </c>
      <c r="AK958">
        <v>1</v>
      </c>
    </row>
    <row r="959" spans="1:37" x14ac:dyDescent="0.25">
      <c r="A959" t="s">
        <v>667</v>
      </c>
      <c r="B959" t="s">
        <v>2378</v>
      </c>
      <c r="C959" t="s">
        <v>700</v>
      </c>
      <c r="E959" t="s">
        <v>118</v>
      </c>
      <c r="F959" t="s">
        <v>119</v>
      </c>
      <c r="G959" t="s">
        <v>4838</v>
      </c>
      <c r="H959" t="s">
        <v>4839</v>
      </c>
      <c r="I959">
        <v>121971</v>
      </c>
      <c r="J959">
        <v>484121</v>
      </c>
      <c r="K959" t="s">
        <v>5147</v>
      </c>
      <c r="L959" t="s">
        <v>5148</v>
      </c>
      <c r="M959" t="s">
        <v>2299</v>
      </c>
      <c r="N959">
        <v>274</v>
      </c>
      <c r="O959" t="s">
        <v>5149</v>
      </c>
      <c r="P959">
        <v>52</v>
      </c>
      <c r="Q959">
        <v>52</v>
      </c>
      <c r="R959">
        <v>148</v>
      </c>
      <c r="S959">
        <v>116</v>
      </c>
      <c r="T959">
        <v>306</v>
      </c>
      <c r="U959">
        <v>209</v>
      </c>
      <c r="V959">
        <v>98</v>
      </c>
      <c r="W959">
        <v>8</v>
      </c>
      <c r="X959">
        <v>8</v>
      </c>
      <c r="Y959">
        <v>0</v>
      </c>
      <c r="Z959">
        <v>13</v>
      </c>
      <c r="AA959">
        <v>23</v>
      </c>
      <c r="AB959">
        <v>2</v>
      </c>
      <c r="AC959">
        <v>2</v>
      </c>
      <c r="AD959">
        <v>0</v>
      </c>
      <c r="AE959">
        <v>0</v>
      </c>
      <c r="AF959">
        <v>2</v>
      </c>
      <c r="AG959">
        <v>81</v>
      </c>
      <c r="AH959">
        <v>0</v>
      </c>
      <c r="AI959">
        <v>1</v>
      </c>
      <c r="AJ959">
        <v>7</v>
      </c>
      <c r="AK959">
        <v>4</v>
      </c>
    </row>
    <row r="960" spans="1:37" x14ac:dyDescent="0.25">
      <c r="A960" t="s">
        <v>957</v>
      </c>
      <c r="C960" t="s">
        <v>1156</v>
      </c>
      <c r="E960" t="s">
        <v>202</v>
      </c>
      <c r="F960" t="s">
        <v>203</v>
      </c>
      <c r="G960" t="s">
        <v>5150</v>
      </c>
      <c r="H960" t="s">
        <v>5151</v>
      </c>
      <c r="I960">
        <v>195917</v>
      </c>
      <c r="J960">
        <v>467918</v>
      </c>
      <c r="K960" t="s">
        <v>5152</v>
      </c>
      <c r="L960" t="s">
        <v>5153</v>
      </c>
      <c r="M960" t="s">
        <v>203</v>
      </c>
      <c r="N960">
        <v>48</v>
      </c>
      <c r="O960" t="s">
        <v>5154</v>
      </c>
      <c r="P960">
        <v>54</v>
      </c>
      <c r="Q960">
        <v>69</v>
      </c>
      <c r="R960">
        <v>45</v>
      </c>
      <c r="S960">
        <v>45</v>
      </c>
      <c r="T960">
        <v>87</v>
      </c>
      <c r="U960">
        <v>57</v>
      </c>
      <c r="V960">
        <v>66</v>
      </c>
      <c r="W960">
        <v>65</v>
      </c>
      <c r="X960">
        <v>6</v>
      </c>
      <c r="Y960">
        <v>0</v>
      </c>
      <c r="Z960">
        <v>4</v>
      </c>
      <c r="AA960">
        <v>12</v>
      </c>
      <c r="AB960">
        <v>1</v>
      </c>
      <c r="AC960">
        <v>2</v>
      </c>
      <c r="AD960">
        <v>1</v>
      </c>
      <c r="AE960">
        <v>1</v>
      </c>
      <c r="AF960">
        <v>1</v>
      </c>
      <c r="AG960">
        <v>27</v>
      </c>
      <c r="AH960">
        <v>0</v>
      </c>
      <c r="AI960">
        <v>1275</v>
      </c>
      <c r="AJ960">
        <v>0</v>
      </c>
      <c r="AK960">
        <v>2</v>
      </c>
    </row>
    <row r="961" spans="1:37" x14ac:dyDescent="0.25">
      <c r="A961" t="s">
        <v>957</v>
      </c>
      <c r="C961" t="s">
        <v>1156</v>
      </c>
      <c r="E961" t="s">
        <v>26</v>
      </c>
      <c r="F961" t="s">
        <v>27</v>
      </c>
      <c r="G961" t="s">
        <v>5155</v>
      </c>
      <c r="H961" t="s">
        <v>5156</v>
      </c>
      <c r="I961">
        <v>88163</v>
      </c>
      <c r="J961">
        <v>453449</v>
      </c>
      <c r="K961" t="s">
        <v>5157</v>
      </c>
      <c r="L961" t="s">
        <v>5158</v>
      </c>
      <c r="M961" t="s">
        <v>743</v>
      </c>
      <c r="N961">
        <v>417</v>
      </c>
      <c r="O961" t="s">
        <v>5159</v>
      </c>
      <c r="P961">
        <v>60</v>
      </c>
      <c r="Q961">
        <v>120</v>
      </c>
      <c r="R961">
        <v>45</v>
      </c>
      <c r="S961">
        <v>108</v>
      </c>
      <c r="T961">
        <v>140</v>
      </c>
      <c r="U961">
        <v>12</v>
      </c>
      <c r="V961">
        <v>50</v>
      </c>
      <c r="W961">
        <v>10</v>
      </c>
      <c r="X961">
        <v>16</v>
      </c>
      <c r="Y961">
        <v>0</v>
      </c>
      <c r="Z961">
        <v>0</v>
      </c>
      <c r="AA961">
        <v>0</v>
      </c>
      <c r="AB961">
        <v>0</v>
      </c>
      <c r="AC961">
        <v>1</v>
      </c>
      <c r="AD961">
        <v>0</v>
      </c>
      <c r="AE961">
        <v>1</v>
      </c>
      <c r="AF961">
        <v>0</v>
      </c>
      <c r="AG961">
        <v>28</v>
      </c>
      <c r="AH961">
        <v>0</v>
      </c>
      <c r="AI961">
        <v>610</v>
      </c>
      <c r="AJ961">
        <v>3</v>
      </c>
      <c r="AK961">
        <v>0</v>
      </c>
    </row>
    <row r="962" spans="1:37" x14ac:dyDescent="0.25">
      <c r="A962" t="s">
        <v>957</v>
      </c>
      <c r="C962" t="s">
        <v>1156</v>
      </c>
      <c r="E962" t="s">
        <v>580</v>
      </c>
      <c r="F962" t="s">
        <v>581</v>
      </c>
      <c r="G962" t="s">
        <v>5160</v>
      </c>
      <c r="H962" t="s">
        <v>5161</v>
      </c>
      <c r="I962">
        <v>83700</v>
      </c>
      <c r="J962">
        <v>454349</v>
      </c>
      <c r="K962" t="s">
        <v>5162</v>
      </c>
      <c r="L962" t="s">
        <v>5163</v>
      </c>
      <c r="M962" t="s">
        <v>5164</v>
      </c>
      <c r="N962">
        <v>8</v>
      </c>
      <c r="O962" t="s">
        <v>5165</v>
      </c>
      <c r="P962">
        <v>21</v>
      </c>
      <c r="Q962">
        <v>35</v>
      </c>
      <c r="R962">
        <v>17</v>
      </c>
      <c r="S962">
        <v>50</v>
      </c>
      <c r="T962">
        <v>74</v>
      </c>
      <c r="U962">
        <v>34</v>
      </c>
      <c r="V962">
        <v>20</v>
      </c>
      <c r="W962">
        <v>10</v>
      </c>
      <c r="X962">
        <v>2</v>
      </c>
      <c r="Y962">
        <v>0</v>
      </c>
      <c r="Z962">
        <v>1</v>
      </c>
      <c r="AA962">
        <v>4</v>
      </c>
      <c r="AB962">
        <v>1</v>
      </c>
      <c r="AC962">
        <v>0</v>
      </c>
      <c r="AD962">
        <v>1</v>
      </c>
      <c r="AE962">
        <v>0</v>
      </c>
      <c r="AF962">
        <v>1</v>
      </c>
      <c r="AG962">
        <v>20</v>
      </c>
      <c r="AH962">
        <v>0</v>
      </c>
      <c r="AI962">
        <v>0</v>
      </c>
      <c r="AJ962">
        <v>1</v>
      </c>
      <c r="AK962">
        <v>1</v>
      </c>
    </row>
    <row r="963" spans="1:37" x14ac:dyDescent="0.25">
      <c r="A963" t="s">
        <v>957</v>
      </c>
      <c r="C963" t="s">
        <v>1156</v>
      </c>
      <c r="E963" t="s">
        <v>38</v>
      </c>
      <c r="F963" t="s">
        <v>39</v>
      </c>
      <c r="G963" t="s">
        <v>5166</v>
      </c>
      <c r="H963" t="s">
        <v>5167</v>
      </c>
      <c r="I963">
        <v>200153</v>
      </c>
      <c r="J963">
        <v>571949</v>
      </c>
      <c r="K963" t="s">
        <v>5168</v>
      </c>
      <c r="L963" t="s">
        <v>5169</v>
      </c>
      <c r="M963" t="s">
        <v>5170</v>
      </c>
      <c r="N963" t="s">
        <v>5171</v>
      </c>
      <c r="O963" t="s">
        <v>5172</v>
      </c>
      <c r="P963">
        <v>155</v>
      </c>
      <c r="Q963">
        <v>65</v>
      </c>
      <c r="R963">
        <v>56</v>
      </c>
      <c r="S963">
        <v>35</v>
      </c>
      <c r="T963">
        <v>30</v>
      </c>
      <c r="U963">
        <v>20</v>
      </c>
      <c r="V963">
        <v>40</v>
      </c>
      <c r="W963">
        <v>100</v>
      </c>
      <c r="X963">
        <v>6</v>
      </c>
      <c r="Y963">
        <v>0</v>
      </c>
      <c r="Z963">
        <v>4</v>
      </c>
      <c r="AA963">
        <v>38</v>
      </c>
      <c r="AB963">
        <v>3</v>
      </c>
      <c r="AC963">
        <v>2</v>
      </c>
      <c r="AD963">
        <v>0</v>
      </c>
      <c r="AE963">
        <v>2</v>
      </c>
      <c r="AF963">
        <v>0</v>
      </c>
      <c r="AG963">
        <v>17</v>
      </c>
      <c r="AH963">
        <v>0</v>
      </c>
      <c r="AI963">
        <v>1250</v>
      </c>
      <c r="AJ963">
        <v>1</v>
      </c>
      <c r="AK963">
        <v>1</v>
      </c>
    </row>
    <row r="964" spans="1:37" x14ac:dyDescent="0.25">
      <c r="A964" t="s">
        <v>957</v>
      </c>
      <c r="C964" t="s">
        <v>1156</v>
      </c>
      <c r="E964" t="s">
        <v>148</v>
      </c>
      <c r="F964" t="s">
        <v>149</v>
      </c>
      <c r="G964" t="s">
        <v>4482</v>
      </c>
      <c r="H964" t="s">
        <v>4483</v>
      </c>
      <c r="I964">
        <v>159872</v>
      </c>
      <c r="J964">
        <v>503994</v>
      </c>
      <c r="K964" t="s">
        <v>5173</v>
      </c>
      <c r="L964" t="s">
        <v>5174</v>
      </c>
      <c r="M964" t="s">
        <v>149</v>
      </c>
      <c r="N964">
        <v>18</v>
      </c>
      <c r="O964" t="s">
        <v>5175</v>
      </c>
      <c r="P964">
        <v>87</v>
      </c>
      <c r="Q964">
        <v>74</v>
      </c>
      <c r="R964">
        <v>78</v>
      </c>
      <c r="S964">
        <v>109</v>
      </c>
      <c r="T964">
        <v>130</v>
      </c>
      <c r="U964">
        <v>48</v>
      </c>
      <c r="V964">
        <v>40</v>
      </c>
      <c r="W964">
        <v>31</v>
      </c>
      <c r="X964">
        <v>4</v>
      </c>
      <c r="Y964">
        <v>0</v>
      </c>
      <c r="Z964">
        <v>5</v>
      </c>
      <c r="AA964">
        <v>30</v>
      </c>
      <c r="AB964">
        <v>1</v>
      </c>
      <c r="AC964">
        <v>6</v>
      </c>
      <c r="AD964">
        <v>2</v>
      </c>
      <c r="AE964">
        <v>2</v>
      </c>
      <c r="AF964">
        <v>2</v>
      </c>
      <c r="AG964">
        <v>35</v>
      </c>
      <c r="AH964">
        <v>0</v>
      </c>
      <c r="AI964">
        <v>3000</v>
      </c>
      <c r="AJ964">
        <v>1</v>
      </c>
      <c r="AK964">
        <v>4</v>
      </c>
    </row>
    <row r="965" spans="1:37" x14ac:dyDescent="0.25">
      <c r="A965" t="s">
        <v>957</v>
      </c>
      <c r="C965" t="s">
        <v>1156</v>
      </c>
      <c r="E965" t="s">
        <v>566</v>
      </c>
      <c r="F965" t="s">
        <v>567</v>
      </c>
      <c r="G965" t="s">
        <v>5176</v>
      </c>
      <c r="H965" t="s">
        <v>5177</v>
      </c>
      <c r="I965">
        <v>189229</v>
      </c>
      <c r="J965">
        <v>334868</v>
      </c>
      <c r="K965" t="s">
        <v>5178</v>
      </c>
      <c r="L965" t="s">
        <v>5179</v>
      </c>
      <c r="M965" t="s">
        <v>3911</v>
      </c>
      <c r="N965">
        <v>12</v>
      </c>
      <c r="O965" t="s">
        <v>5180</v>
      </c>
      <c r="P965">
        <v>116</v>
      </c>
      <c r="Q965">
        <v>193</v>
      </c>
      <c r="R965">
        <v>51</v>
      </c>
      <c r="S965">
        <v>28</v>
      </c>
      <c r="T965">
        <v>88</v>
      </c>
      <c r="U965">
        <v>46</v>
      </c>
      <c r="V965">
        <v>78</v>
      </c>
      <c r="W965">
        <v>17</v>
      </c>
      <c r="X965">
        <v>1</v>
      </c>
      <c r="Y965">
        <v>0</v>
      </c>
      <c r="Z965">
        <v>9</v>
      </c>
      <c r="AA965">
        <v>24</v>
      </c>
      <c r="AB965">
        <v>2</v>
      </c>
      <c r="AC965">
        <v>2</v>
      </c>
      <c r="AD965">
        <v>0</v>
      </c>
      <c r="AE965">
        <v>0</v>
      </c>
      <c r="AF965">
        <v>1</v>
      </c>
      <c r="AG965">
        <v>31</v>
      </c>
      <c r="AH965">
        <v>2</v>
      </c>
      <c r="AI965">
        <v>0</v>
      </c>
      <c r="AJ965">
        <v>3</v>
      </c>
      <c r="AK965">
        <v>1</v>
      </c>
    </row>
    <row r="966" spans="1:37" x14ac:dyDescent="0.25">
      <c r="A966" t="s">
        <v>957</v>
      </c>
      <c r="C966" t="s">
        <v>1156</v>
      </c>
      <c r="E966" t="s">
        <v>438</v>
      </c>
      <c r="F966" t="s">
        <v>439</v>
      </c>
      <c r="G966" t="s">
        <v>2758</v>
      </c>
      <c r="H966" t="s">
        <v>2759</v>
      </c>
      <c r="I966">
        <v>162185</v>
      </c>
      <c r="J966">
        <v>382271</v>
      </c>
      <c r="K966" t="s">
        <v>5181</v>
      </c>
      <c r="L966" t="s">
        <v>5182</v>
      </c>
      <c r="M966" t="s">
        <v>439</v>
      </c>
      <c r="N966">
        <v>93</v>
      </c>
      <c r="O966" t="s">
        <v>5053</v>
      </c>
      <c r="P966">
        <v>122</v>
      </c>
      <c r="Q966">
        <v>34</v>
      </c>
      <c r="R966">
        <v>58</v>
      </c>
      <c r="S966">
        <v>58</v>
      </c>
      <c r="T966">
        <v>137</v>
      </c>
      <c r="U966">
        <v>96</v>
      </c>
      <c r="V966">
        <v>77</v>
      </c>
      <c r="W966">
        <v>5</v>
      </c>
      <c r="X966">
        <v>2</v>
      </c>
      <c r="Y966">
        <v>0</v>
      </c>
      <c r="Z966">
        <v>8</v>
      </c>
      <c r="AA966">
        <v>41</v>
      </c>
      <c r="AB966">
        <v>6</v>
      </c>
      <c r="AC966">
        <v>0</v>
      </c>
      <c r="AD966">
        <v>1</v>
      </c>
      <c r="AE966">
        <v>1</v>
      </c>
      <c r="AF966">
        <v>0</v>
      </c>
      <c r="AG966">
        <v>26</v>
      </c>
      <c r="AH966">
        <v>0</v>
      </c>
      <c r="AI966">
        <v>679</v>
      </c>
      <c r="AJ966">
        <v>5</v>
      </c>
      <c r="AK966">
        <v>2</v>
      </c>
    </row>
    <row r="967" spans="1:37" x14ac:dyDescent="0.25">
      <c r="A967" t="s">
        <v>957</v>
      </c>
      <c r="C967" t="s">
        <v>1156</v>
      </c>
      <c r="E967" t="s">
        <v>238</v>
      </c>
      <c r="F967" t="s">
        <v>239</v>
      </c>
      <c r="G967" t="s">
        <v>5183</v>
      </c>
      <c r="H967" t="s">
        <v>239</v>
      </c>
      <c r="I967">
        <v>199118</v>
      </c>
      <c r="J967">
        <v>446484</v>
      </c>
      <c r="K967" t="s">
        <v>5184</v>
      </c>
      <c r="L967" t="s">
        <v>5185</v>
      </c>
      <c r="M967" t="s">
        <v>239</v>
      </c>
      <c r="N967">
        <v>15</v>
      </c>
      <c r="O967" t="s">
        <v>5186</v>
      </c>
      <c r="P967">
        <v>137</v>
      </c>
      <c r="Q967">
        <v>69</v>
      </c>
      <c r="R967">
        <v>106</v>
      </c>
      <c r="S967">
        <v>69</v>
      </c>
      <c r="T967">
        <v>124</v>
      </c>
      <c r="U967">
        <v>53</v>
      </c>
      <c r="V967">
        <v>79</v>
      </c>
      <c r="W967">
        <v>28</v>
      </c>
      <c r="X967">
        <v>2</v>
      </c>
      <c r="Y967">
        <v>1</v>
      </c>
      <c r="Z967">
        <v>3</v>
      </c>
      <c r="AA967">
        <v>14</v>
      </c>
      <c r="AB967">
        <v>0</v>
      </c>
      <c r="AC967">
        <v>2</v>
      </c>
      <c r="AD967">
        <v>0</v>
      </c>
      <c r="AE967">
        <v>0</v>
      </c>
      <c r="AF967">
        <v>2</v>
      </c>
      <c r="AG967">
        <v>31</v>
      </c>
      <c r="AH967">
        <v>0</v>
      </c>
      <c r="AI967">
        <v>2000</v>
      </c>
      <c r="AJ967">
        <v>2</v>
      </c>
      <c r="AK967">
        <v>5</v>
      </c>
    </row>
    <row r="968" spans="1:37" x14ac:dyDescent="0.25">
      <c r="A968" t="s">
        <v>957</v>
      </c>
      <c r="C968" t="s">
        <v>1156</v>
      </c>
      <c r="E968" t="s">
        <v>544</v>
      </c>
      <c r="F968" t="s">
        <v>545</v>
      </c>
      <c r="G968" t="s">
        <v>5187</v>
      </c>
      <c r="H968" t="s">
        <v>5188</v>
      </c>
      <c r="I968">
        <v>195201</v>
      </c>
      <c r="J968">
        <v>313334</v>
      </c>
      <c r="K968" t="s">
        <v>5189</v>
      </c>
      <c r="L968" t="s">
        <v>5190</v>
      </c>
      <c r="M968" t="s">
        <v>5188</v>
      </c>
      <c r="N968" t="s">
        <v>1872</v>
      </c>
      <c r="O968" t="s">
        <v>5191</v>
      </c>
      <c r="P968">
        <v>50</v>
      </c>
      <c r="Q968">
        <v>53</v>
      </c>
      <c r="R968">
        <v>16</v>
      </c>
      <c r="S968">
        <v>17</v>
      </c>
      <c r="T968">
        <v>26</v>
      </c>
      <c r="U968">
        <v>9</v>
      </c>
      <c r="V968">
        <v>26</v>
      </c>
      <c r="W968">
        <v>1</v>
      </c>
      <c r="X968">
        <v>1</v>
      </c>
      <c r="Y968">
        <v>0</v>
      </c>
      <c r="Z968">
        <v>3</v>
      </c>
      <c r="AA968">
        <v>10</v>
      </c>
      <c r="AB968">
        <v>0</v>
      </c>
      <c r="AC968">
        <v>0</v>
      </c>
      <c r="AD968">
        <v>0</v>
      </c>
      <c r="AE968">
        <v>0</v>
      </c>
      <c r="AF968">
        <v>0</v>
      </c>
      <c r="AG968">
        <v>10</v>
      </c>
      <c r="AH968">
        <v>0</v>
      </c>
      <c r="AI968">
        <v>521</v>
      </c>
      <c r="AJ968">
        <v>2</v>
      </c>
      <c r="AK968">
        <v>1</v>
      </c>
    </row>
    <row r="969" spans="1:37" x14ac:dyDescent="0.25">
      <c r="A969" t="s">
        <v>957</v>
      </c>
      <c r="C969" t="s">
        <v>1156</v>
      </c>
      <c r="E969" t="s">
        <v>298</v>
      </c>
      <c r="F969" t="s">
        <v>299</v>
      </c>
      <c r="G969" t="s">
        <v>5192</v>
      </c>
      <c r="H969" t="s">
        <v>1305</v>
      </c>
      <c r="I969">
        <v>105907</v>
      </c>
      <c r="J969">
        <v>506736</v>
      </c>
      <c r="K969" t="s">
        <v>5193</v>
      </c>
      <c r="L969" t="s">
        <v>5194</v>
      </c>
      <c r="M969" t="s">
        <v>5195</v>
      </c>
      <c r="N969">
        <v>4</v>
      </c>
      <c r="O969" t="s">
        <v>5196</v>
      </c>
      <c r="P969">
        <v>108</v>
      </c>
      <c r="Q969">
        <v>73</v>
      </c>
      <c r="R969">
        <v>81</v>
      </c>
      <c r="S969">
        <v>103</v>
      </c>
      <c r="T969">
        <v>95</v>
      </c>
      <c r="U969">
        <v>94</v>
      </c>
      <c r="V969">
        <v>58</v>
      </c>
      <c r="W969">
        <v>7</v>
      </c>
      <c r="X969">
        <v>6</v>
      </c>
      <c r="Y969">
        <v>0</v>
      </c>
      <c r="Z969">
        <v>3</v>
      </c>
      <c r="AA969">
        <v>27</v>
      </c>
      <c r="AB969">
        <v>3</v>
      </c>
      <c r="AC969">
        <v>1</v>
      </c>
      <c r="AD969">
        <v>0</v>
      </c>
      <c r="AE969">
        <v>3</v>
      </c>
      <c r="AF969">
        <v>1</v>
      </c>
      <c r="AG969">
        <v>49</v>
      </c>
      <c r="AH969">
        <v>0</v>
      </c>
      <c r="AI969">
        <v>717</v>
      </c>
      <c r="AJ969">
        <v>3</v>
      </c>
      <c r="AK969">
        <v>1</v>
      </c>
    </row>
    <row r="970" spans="1:37" x14ac:dyDescent="0.25">
      <c r="A970" t="s">
        <v>667</v>
      </c>
      <c r="B970" t="s">
        <v>1006</v>
      </c>
      <c r="C970" t="s">
        <v>712</v>
      </c>
      <c r="E970" t="s">
        <v>26</v>
      </c>
      <c r="F970" t="s">
        <v>27</v>
      </c>
      <c r="G970" t="s">
        <v>5197</v>
      </c>
      <c r="H970" t="s">
        <v>5198</v>
      </c>
      <c r="I970">
        <v>78332</v>
      </c>
      <c r="J970">
        <v>457813</v>
      </c>
      <c r="K970" t="s">
        <v>5199</v>
      </c>
      <c r="L970" t="s">
        <v>5200</v>
      </c>
      <c r="M970" t="s">
        <v>743</v>
      </c>
      <c r="N970">
        <v>415</v>
      </c>
      <c r="O970" t="s">
        <v>5201</v>
      </c>
      <c r="P970">
        <v>48</v>
      </c>
      <c r="Q970">
        <v>173</v>
      </c>
      <c r="R970">
        <v>36</v>
      </c>
      <c r="S970">
        <v>42</v>
      </c>
      <c r="T970">
        <v>68</v>
      </c>
      <c r="U970">
        <v>27</v>
      </c>
      <c r="V970">
        <v>27</v>
      </c>
      <c r="W970">
        <v>47</v>
      </c>
      <c r="X970">
        <v>3</v>
      </c>
      <c r="Y970">
        <v>0</v>
      </c>
      <c r="Z970">
        <v>7</v>
      </c>
      <c r="AA970">
        <v>8</v>
      </c>
      <c r="AB970">
        <v>0</v>
      </c>
      <c r="AC970">
        <v>2</v>
      </c>
      <c r="AD970">
        <v>2</v>
      </c>
      <c r="AE970">
        <v>1</v>
      </c>
      <c r="AF970">
        <v>0</v>
      </c>
      <c r="AG970">
        <v>34</v>
      </c>
      <c r="AH970">
        <v>0</v>
      </c>
      <c r="AI970">
        <v>600</v>
      </c>
      <c r="AJ970">
        <v>4</v>
      </c>
      <c r="AK970">
        <v>5</v>
      </c>
    </row>
    <row r="971" spans="1:37" x14ac:dyDescent="0.25">
      <c r="A971" t="s">
        <v>957</v>
      </c>
      <c r="C971" t="s">
        <v>1156</v>
      </c>
      <c r="E971" t="s">
        <v>168</v>
      </c>
      <c r="F971" t="s">
        <v>169</v>
      </c>
      <c r="G971" t="s">
        <v>5202</v>
      </c>
      <c r="H971" t="s">
        <v>5203</v>
      </c>
      <c r="I971">
        <v>254051</v>
      </c>
      <c r="J971">
        <v>570327</v>
      </c>
      <c r="K971" t="s">
        <v>5204</v>
      </c>
      <c r="L971" t="s">
        <v>5205</v>
      </c>
      <c r="M971" t="s">
        <v>169</v>
      </c>
      <c r="N971">
        <v>16</v>
      </c>
      <c r="O971" t="s">
        <v>5206</v>
      </c>
      <c r="P971">
        <v>60</v>
      </c>
      <c r="Q971">
        <v>53</v>
      </c>
      <c r="R971">
        <v>91</v>
      </c>
      <c r="S971">
        <v>66</v>
      </c>
      <c r="T971">
        <v>95</v>
      </c>
      <c r="U971">
        <v>19</v>
      </c>
      <c r="V971">
        <v>71</v>
      </c>
      <c r="W971">
        <v>28</v>
      </c>
      <c r="X971">
        <v>0</v>
      </c>
      <c r="Y971">
        <v>1</v>
      </c>
      <c r="Z971">
        <v>2</v>
      </c>
      <c r="AA971">
        <v>28</v>
      </c>
      <c r="AB971">
        <v>2</v>
      </c>
      <c r="AC971">
        <v>3</v>
      </c>
      <c r="AD971">
        <v>0</v>
      </c>
      <c r="AE971">
        <v>0</v>
      </c>
      <c r="AF971">
        <v>0</v>
      </c>
      <c r="AG971">
        <v>9</v>
      </c>
      <c r="AH971">
        <v>0</v>
      </c>
      <c r="AI971">
        <v>1576</v>
      </c>
      <c r="AJ971">
        <v>3</v>
      </c>
      <c r="AK971">
        <v>0</v>
      </c>
    </row>
    <row r="972" spans="1:37" x14ac:dyDescent="0.25">
      <c r="A972" t="s">
        <v>667</v>
      </c>
      <c r="B972" t="s">
        <v>2378</v>
      </c>
      <c r="C972" t="s">
        <v>712</v>
      </c>
      <c r="D972" t="s">
        <v>1168</v>
      </c>
      <c r="E972" t="s">
        <v>66</v>
      </c>
      <c r="F972" t="s">
        <v>67</v>
      </c>
      <c r="G972" t="s">
        <v>1800</v>
      </c>
      <c r="H972" t="s">
        <v>1801</v>
      </c>
      <c r="I972">
        <v>83987</v>
      </c>
      <c r="J972">
        <v>430940</v>
      </c>
      <c r="K972" t="s">
        <v>5207</v>
      </c>
      <c r="L972" t="s">
        <v>5208</v>
      </c>
      <c r="M972" t="s">
        <v>5209</v>
      </c>
      <c r="N972">
        <v>392</v>
      </c>
      <c r="O972" t="s">
        <v>5210</v>
      </c>
      <c r="P972">
        <v>26</v>
      </c>
      <c r="Q972">
        <v>102</v>
      </c>
      <c r="R972">
        <v>25</v>
      </c>
      <c r="S972">
        <v>11</v>
      </c>
      <c r="T972">
        <v>22</v>
      </c>
      <c r="U972">
        <v>9</v>
      </c>
      <c r="V972">
        <v>32</v>
      </c>
      <c r="W972">
        <v>10</v>
      </c>
      <c r="X972">
        <v>2</v>
      </c>
      <c r="Y972">
        <v>0</v>
      </c>
      <c r="Z972">
        <v>2</v>
      </c>
      <c r="AA972">
        <v>7</v>
      </c>
      <c r="AB972">
        <v>0</v>
      </c>
      <c r="AC972">
        <v>1</v>
      </c>
      <c r="AD972">
        <v>0</v>
      </c>
      <c r="AE972">
        <v>2</v>
      </c>
      <c r="AF972">
        <v>1</v>
      </c>
      <c r="AG972">
        <v>16</v>
      </c>
      <c r="AH972">
        <v>1</v>
      </c>
      <c r="AI972">
        <v>0</v>
      </c>
      <c r="AJ972">
        <v>2</v>
      </c>
      <c r="AK972">
        <v>4</v>
      </c>
    </row>
    <row r="973" spans="1:37" x14ac:dyDescent="0.25">
      <c r="A973" t="s">
        <v>667</v>
      </c>
      <c r="B973" t="s">
        <v>1092</v>
      </c>
      <c r="C973" t="s">
        <v>712</v>
      </c>
      <c r="E973" t="s">
        <v>188</v>
      </c>
      <c r="F973" t="s">
        <v>189</v>
      </c>
      <c r="G973" t="s">
        <v>5211</v>
      </c>
      <c r="H973" t="s">
        <v>5212</v>
      </c>
      <c r="I973">
        <v>242887</v>
      </c>
      <c r="J973">
        <v>488679</v>
      </c>
      <c r="K973" t="s">
        <v>5213</v>
      </c>
      <c r="L973" t="s">
        <v>5214</v>
      </c>
      <c r="M973" t="s">
        <v>189</v>
      </c>
      <c r="N973" t="s">
        <v>5215</v>
      </c>
      <c r="O973" t="s">
        <v>5216</v>
      </c>
      <c r="P973">
        <v>234</v>
      </c>
      <c r="Q973">
        <v>191</v>
      </c>
      <c r="R973">
        <v>129</v>
      </c>
      <c r="S973">
        <v>63</v>
      </c>
      <c r="T973">
        <v>101</v>
      </c>
      <c r="U973">
        <v>41</v>
      </c>
      <c r="V973">
        <v>196</v>
      </c>
      <c r="W973">
        <v>80</v>
      </c>
      <c r="X973">
        <v>1</v>
      </c>
      <c r="Y973">
        <v>0</v>
      </c>
      <c r="Z973">
        <v>5</v>
      </c>
      <c r="AA973">
        <v>46</v>
      </c>
      <c r="AB973">
        <v>1</v>
      </c>
      <c r="AC973">
        <v>4</v>
      </c>
      <c r="AD973">
        <v>0</v>
      </c>
      <c r="AE973">
        <v>1</v>
      </c>
      <c r="AF973">
        <v>2</v>
      </c>
      <c r="AG973">
        <v>40</v>
      </c>
      <c r="AH973">
        <v>2</v>
      </c>
      <c r="AI973">
        <v>3453</v>
      </c>
      <c r="AJ973">
        <v>1</v>
      </c>
      <c r="AK973">
        <v>3</v>
      </c>
    </row>
    <row r="974" spans="1:37" x14ac:dyDescent="0.25">
      <c r="A974" t="s">
        <v>957</v>
      </c>
      <c r="C974" t="s">
        <v>1156</v>
      </c>
      <c r="E974" t="s">
        <v>354</v>
      </c>
      <c r="F974" t="s">
        <v>355</v>
      </c>
      <c r="G974" t="s">
        <v>5217</v>
      </c>
      <c r="H974" t="s">
        <v>5218</v>
      </c>
      <c r="I974">
        <v>69911</v>
      </c>
      <c r="J974">
        <v>427046</v>
      </c>
      <c r="K974" t="s">
        <v>5219</v>
      </c>
      <c r="L974" t="s">
        <v>5220</v>
      </c>
      <c r="M974" t="s">
        <v>355</v>
      </c>
      <c r="N974">
        <v>12</v>
      </c>
      <c r="O974" t="s">
        <v>5221</v>
      </c>
      <c r="P974">
        <v>21</v>
      </c>
      <c r="Q974">
        <v>148</v>
      </c>
      <c r="R974">
        <v>26</v>
      </c>
      <c r="S974">
        <v>44</v>
      </c>
      <c r="T974">
        <v>65</v>
      </c>
      <c r="U974">
        <v>35</v>
      </c>
      <c r="V974">
        <v>65</v>
      </c>
      <c r="W974">
        <v>20</v>
      </c>
      <c r="X974">
        <v>3</v>
      </c>
      <c r="Y974">
        <v>0</v>
      </c>
      <c r="Z974">
        <v>15</v>
      </c>
      <c r="AA974">
        <v>18</v>
      </c>
      <c r="AB974">
        <v>0</v>
      </c>
      <c r="AC974">
        <v>3</v>
      </c>
      <c r="AD974">
        <v>0</v>
      </c>
      <c r="AE974">
        <v>1</v>
      </c>
      <c r="AF974">
        <v>4</v>
      </c>
      <c r="AG974">
        <v>30</v>
      </c>
      <c r="AH974">
        <v>0</v>
      </c>
      <c r="AI974">
        <v>501</v>
      </c>
      <c r="AJ974">
        <v>3</v>
      </c>
      <c r="AK974">
        <v>0</v>
      </c>
    </row>
    <row r="975" spans="1:37" x14ac:dyDescent="0.25">
      <c r="A975" t="s">
        <v>957</v>
      </c>
      <c r="C975" t="s">
        <v>1156</v>
      </c>
      <c r="E975" t="s">
        <v>34</v>
      </c>
      <c r="F975" t="s">
        <v>35</v>
      </c>
      <c r="G975" t="s">
        <v>5222</v>
      </c>
      <c r="H975" t="s">
        <v>4099</v>
      </c>
      <c r="I975">
        <v>232489</v>
      </c>
      <c r="J975">
        <v>582442</v>
      </c>
      <c r="K975" t="s">
        <v>5223</v>
      </c>
      <c r="L975" t="s">
        <v>5224</v>
      </c>
      <c r="M975" t="s">
        <v>35</v>
      </c>
      <c r="N975" t="s">
        <v>5225</v>
      </c>
      <c r="O975" t="s">
        <v>5226</v>
      </c>
      <c r="P975">
        <v>24</v>
      </c>
      <c r="Q975">
        <v>14</v>
      </c>
      <c r="R975">
        <v>84</v>
      </c>
      <c r="S975">
        <v>25</v>
      </c>
      <c r="T975">
        <v>124</v>
      </c>
      <c r="U975">
        <v>126</v>
      </c>
      <c r="V975">
        <v>84</v>
      </c>
      <c r="W975">
        <v>17</v>
      </c>
      <c r="X975">
        <v>3</v>
      </c>
      <c r="Y975">
        <v>0</v>
      </c>
      <c r="Z975">
        <v>14</v>
      </c>
      <c r="AA975">
        <v>3</v>
      </c>
      <c r="AB975">
        <v>1</v>
      </c>
      <c r="AC975">
        <v>0</v>
      </c>
      <c r="AD975">
        <v>2</v>
      </c>
      <c r="AE975">
        <v>0</v>
      </c>
      <c r="AF975">
        <v>0</v>
      </c>
      <c r="AG975">
        <v>44</v>
      </c>
      <c r="AH975">
        <v>0</v>
      </c>
      <c r="AI975">
        <v>1532</v>
      </c>
      <c r="AJ975">
        <v>2</v>
      </c>
      <c r="AK975">
        <v>0</v>
      </c>
    </row>
    <row r="976" spans="1:37" x14ac:dyDescent="0.25">
      <c r="A976" t="s">
        <v>667</v>
      </c>
      <c r="B976" t="s">
        <v>1656</v>
      </c>
      <c r="C976" t="s">
        <v>712</v>
      </c>
      <c r="D976" t="s">
        <v>1168</v>
      </c>
      <c r="E976" t="s">
        <v>118</v>
      </c>
      <c r="F976" t="s">
        <v>119</v>
      </c>
      <c r="G976" t="s">
        <v>5061</v>
      </c>
      <c r="H976" t="s">
        <v>5062</v>
      </c>
      <c r="I976">
        <v>120023</v>
      </c>
      <c r="J976">
        <v>487379</v>
      </c>
      <c r="K976" t="s">
        <v>5227</v>
      </c>
      <c r="L976" t="s">
        <v>5064</v>
      </c>
      <c r="M976" t="s">
        <v>119</v>
      </c>
      <c r="N976">
        <v>409</v>
      </c>
      <c r="O976" t="s">
        <v>5065</v>
      </c>
      <c r="P976">
        <v>10</v>
      </c>
      <c r="Q976">
        <v>22</v>
      </c>
      <c r="R976">
        <v>63</v>
      </c>
      <c r="S976">
        <v>44</v>
      </c>
      <c r="T976">
        <v>138</v>
      </c>
      <c r="U976">
        <v>79</v>
      </c>
      <c r="V976">
        <v>32</v>
      </c>
      <c r="W976">
        <v>4</v>
      </c>
      <c r="X976">
        <v>5</v>
      </c>
      <c r="Y976">
        <v>1</v>
      </c>
      <c r="Z976">
        <v>14</v>
      </c>
      <c r="AA976">
        <v>4</v>
      </c>
      <c r="AB976">
        <v>5</v>
      </c>
      <c r="AC976">
        <v>2</v>
      </c>
      <c r="AD976">
        <v>0</v>
      </c>
      <c r="AE976">
        <v>0</v>
      </c>
      <c r="AF976">
        <v>0</v>
      </c>
      <c r="AG976">
        <v>34</v>
      </c>
      <c r="AH976">
        <v>0</v>
      </c>
      <c r="AI976">
        <v>0</v>
      </c>
      <c r="AJ976">
        <v>1</v>
      </c>
      <c r="AK976">
        <v>1</v>
      </c>
    </row>
    <row r="977" spans="1:37" x14ac:dyDescent="0.25">
      <c r="A977" t="s">
        <v>957</v>
      </c>
      <c r="C977" t="s">
        <v>1156</v>
      </c>
      <c r="E977" t="s">
        <v>280</v>
      </c>
      <c r="F977" t="s">
        <v>281</v>
      </c>
      <c r="G977" t="s">
        <v>2690</v>
      </c>
      <c r="H977" t="s">
        <v>281</v>
      </c>
      <c r="I977">
        <v>156972</v>
      </c>
      <c r="J977">
        <v>454746</v>
      </c>
      <c r="K977" t="s">
        <v>5228</v>
      </c>
      <c r="L977" t="s">
        <v>5229</v>
      </c>
      <c r="M977" t="s">
        <v>281</v>
      </c>
      <c r="N977">
        <v>1</v>
      </c>
      <c r="O977" t="s">
        <v>1005</v>
      </c>
      <c r="P977">
        <v>221</v>
      </c>
      <c r="Q977">
        <v>79</v>
      </c>
      <c r="R977">
        <v>55</v>
      </c>
      <c r="S977">
        <v>126</v>
      </c>
      <c r="T977">
        <v>97</v>
      </c>
      <c r="U977">
        <v>29</v>
      </c>
      <c r="V977">
        <v>57</v>
      </c>
      <c r="W977">
        <v>392</v>
      </c>
      <c r="X977">
        <v>4</v>
      </c>
      <c r="Y977">
        <v>0</v>
      </c>
      <c r="Z977">
        <v>6</v>
      </c>
      <c r="AA977">
        <v>42</v>
      </c>
      <c r="AB977">
        <v>0</v>
      </c>
      <c r="AC977">
        <v>0</v>
      </c>
      <c r="AD977">
        <v>1</v>
      </c>
      <c r="AE977">
        <v>4</v>
      </c>
      <c r="AF977">
        <v>1</v>
      </c>
      <c r="AG977">
        <v>29</v>
      </c>
      <c r="AH977">
        <v>1</v>
      </c>
      <c r="AI977">
        <v>0</v>
      </c>
      <c r="AJ977">
        <v>1</v>
      </c>
      <c r="AK977">
        <v>0</v>
      </c>
    </row>
    <row r="978" spans="1:37" x14ac:dyDescent="0.25">
      <c r="A978" t="s">
        <v>957</v>
      </c>
      <c r="C978" t="s">
        <v>700</v>
      </c>
      <c r="E978" t="s">
        <v>442</v>
      </c>
      <c r="F978" t="s">
        <v>443</v>
      </c>
      <c r="G978" t="s">
        <v>5230</v>
      </c>
      <c r="H978" t="s">
        <v>5231</v>
      </c>
      <c r="I978">
        <v>120056</v>
      </c>
      <c r="J978">
        <v>412617</v>
      </c>
      <c r="K978" t="s">
        <v>5232</v>
      </c>
      <c r="L978" t="s">
        <v>5233</v>
      </c>
      <c r="M978" t="s">
        <v>5234</v>
      </c>
      <c r="N978">
        <v>10</v>
      </c>
      <c r="O978" t="s">
        <v>5235</v>
      </c>
      <c r="P978">
        <v>61</v>
      </c>
      <c r="Q978">
        <v>160</v>
      </c>
      <c r="R978">
        <v>42</v>
      </c>
      <c r="S978">
        <v>84</v>
      </c>
      <c r="T978">
        <v>96</v>
      </c>
      <c r="U978">
        <v>28</v>
      </c>
      <c r="V978">
        <v>75</v>
      </c>
      <c r="W978">
        <v>15</v>
      </c>
      <c r="X978">
        <v>3</v>
      </c>
      <c r="Y978">
        <v>0</v>
      </c>
      <c r="Z978">
        <v>5</v>
      </c>
      <c r="AA978">
        <v>31</v>
      </c>
      <c r="AB978">
        <v>0</v>
      </c>
      <c r="AC978">
        <v>4</v>
      </c>
      <c r="AD978">
        <v>0</v>
      </c>
      <c r="AE978">
        <v>1</v>
      </c>
      <c r="AF978">
        <v>0</v>
      </c>
      <c r="AG978">
        <v>27</v>
      </c>
      <c r="AH978">
        <v>1</v>
      </c>
      <c r="AI978">
        <v>564</v>
      </c>
      <c r="AJ978">
        <v>3</v>
      </c>
      <c r="AK978">
        <v>2</v>
      </c>
    </row>
    <row r="979" spans="1:37" x14ac:dyDescent="0.25">
      <c r="A979" t="s">
        <v>667</v>
      </c>
      <c r="B979" t="s">
        <v>1006</v>
      </c>
      <c r="C979" t="s">
        <v>712</v>
      </c>
      <c r="E979" t="s">
        <v>46</v>
      </c>
      <c r="F979" t="s">
        <v>47</v>
      </c>
      <c r="G979" t="s">
        <v>5236</v>
      </c>
      <c r="H979" t="s">
        <v>5237</v>
      </c>
      <c r="I979">
        <v>187730</v>
      </c>
      <c r="J979">
        <v>441503</v>
      </c>
      <c r="K979" t="s">
        <v>5238</v>
      </c>
      <c r="L979" t="s">
        <v>5239</v>
      </c>
      <c r="M979" t="s">
        <v>1903</v>
      </c>
      <c r="N979">
        <v>78</v>
      </c>
      <c r="O979" t="s">
        <v>5240</v>
      </c>
      <c r="P979">
        <v>45</v>
      </c>
      <c r="Q979">
        <v>58</v>
      </c>
      <c r="R979">
        <v>61</v>
      </c>
      <c r="S979">
        <v>40</v>
      </c>
      <c r="T979">
        <v>86</v>
      </c>
      <c r="U979">
        <v>46</v>
      </c>
      <c r="V979">
        <v>90</v>
      </c>
      <c r="W979">
        <v>24</v>
      </c>
      <c r="X979">
        <v>4</v>
      </c>
      <c r="Y979">
        <v>0</v>
      </c>
      <c r="Z979">
        <v>9</v>
      </c>
      <c r="AA979">
        <v>27</v>
      </c>
      <c r="AB979">
        <v>1</v>
      </c>
      <c r="AC979">
        <v>1</v>
      </c>
      <c r="AD979">
        <v>0</v>
      </c>
      <c r="AE979">
        <v>1</v>
      </c>
      <c r="AF979">
        <v>1</v>
      </c>
      <c r="AG979">
        <v>21</v>
      </c>
      <c r="AH979">
        <v>0</v>
      </c>
      <c r="AI979">
        <v>980</v>
      </c>
      <c r="AJ979">
        <v>3</v>
      </c>
      <c r="AK979">
        <v>0</v>
      </c>
    </row>
    <row r="980" spans="1:37" x14ac:dyDescent="0.25">
      <c r="A980" t="s">
        <v>957</v>
      </c>
      <c r="C980" t="s">
        <v>1156</v>
      </c>
      <c r="E980" t="s">
        <v>358</v>
      </c>
      <c r="F980" t="s">
        <v>359</v>
      </c>
      <c r="G980" t="s">
        <v>4592</v>
      </c>
      <c r="H980" t="s">
        <v>4593</v>
      </c>
      <c r="I980">
        <v>88615</v>
      </c>
      <c r="J980">
        <v>467985</v>
      </c>
      <c r="K980" t="s">
        <v>5241</v>
      </c>
      <c r="L980" t="s">
        <v>5242</v>
      </c>
      <c r="M980" t="s">
        <v>359</v>
      </c>
      <c r="N980">
        <v>18</v>
      </c>
      <c r="O980" t="s">
        <v>5243</v>
      </c>
      <c r="P980">
        <v>29</v>
      </c>
      <c r="Q980">
        <v>84</v>
      </c>
      <c r="R980">
        <v>18</v>
      </c>
      <c r="S980">
        <v>24</v>
      </c>
      <c r="T980">
        <v>26</v>
      </c>
      <c r="U980">
        <v>2</v>
      </c>
      <c r="V980">
        <v>20</v>
      </c>
      <c r="W980">
        <v>68</v>
      </c>
      <c r="X980">
        <v>1</v>
      </c>
      <c r="Y980">
        <v>0</v>
      </c>
      <c r="Z980">
        <v>3</v>
      </c>
      <c r="AA980">
        <v>12</v>
      </c>
      <c r="AB980">
        <v>0</v>
      </c>
      <c r="AC980">
        <v>4</v>
      </c>
      <c r="AD980">
        <v>0</v>
      </c>
      <c r="AE980">
        <v>0</v>
      </c>
      <c r="AF980">
        <v>1</v>
      </c>
      <c r="AG980">
        <v>14</v>
      </c>
      <c r="AH980">
        <v>0</v>
      </c>
      <c r="AI980">
        <v>307</v>
      </c>
      <c r="AJ980">
        <v>3</v>
      </c>
      <c r="AK980">
        <v>0</v>
      </c>
    </row>
    <row r="981" spans="1:37" x14ac:dyDescent="0.25">
      <c r="A981" t="s">
        <v>957</v>
      </c>
      <c r="C981" t="s">
        <v>1156</v>
      </c>
      <c r="E981" t="s">
        <v>238</v>
      </c>
      <c r="F981" t="s">
        <v>239</v>
      </c>
      <c r="G981" t="s">
        <v>5244</v>
      </c>
      <c r="H981" t="s">
        <v>5245</v>
      </c>
      <c r="I981">
        <v>203520</v>
      </c>
      <c r="J981">
        <v>451640</v>
      </c>
      <c r="K981" t="s">
        <v>5246</v>
      </c>
      <c r="L981" t="s">
        <v>5247</v>
      </c>
      <c r="M981" t="s">
        <v>5248</v>
      </c>
      <c r="N981" t="s">
        <v>1872</v>
      </c>
      <c r="O981" t="s">
        <v>5249</v>
      </c>
      <c r="P981">
        <v>67</v>
      </c>
      <c r="Q981">
        <v>51</v>
      </c>
      <c r="R981">
        <v>78</v>
      </c>
      <c r="S981">
        <v>60</v>
      </c>
      <c r="T981">
        <v>71</v>
      </c>
      <c r="U981">
        <v>40</v>
      </c>
      <c r="V981">
        <v>102</v>
      </c>
      <c r="W981">
        <v>33</v>
      </c>
      <c r="X981">
        <v>0</v>
      </c>
      <c r="Y981">
        <v>0</v>
      </c>
      <c r="Z981">
        <v>0</v>
      </c>
      <c r="AA981">
        <v>18</v>
      </c>
      <c r="AB981">
        <v>1</v>
      </c>
      <c r="AC981">
        <v>1</v>
      </c>
      <c r="AD981">
        <v>0</v>
      </c>
      <c r="AE981">
        <v>4</v>
      </c>
      <c r="AF981">
        <v>2</v>
      </c>
      <c r="AG981">
        <v>21</v>
      </c>
      <c r="AH981">
        <v>0</v>
      </c>
      <c r="AI981">
        <v>0</v>
      </c>
      <c r="AJ981">
        <v>0</v>
      </c>
      <c r="AK981">
        <v>0</v>
      </c>
    </row>
    <row r="982" spans="1:37" x14ac:dyDescent="0.25">
      <c r="A982" t="s">
        <v>667</v>
      </c>
      <c r="B982" t="s">
        <v>1656</v>
      </c>
      <c r="C982" t="s">
        <v>712</v>
      </c>
      <c r="D982" t="s">
        <v>1168</v>
      </c>
      <c r="E982" t="s">
        <v>26</v>
      </c>
      <c r="F982" t="s">
        <v>27</v>
      </c>
      <c r="G982" t="s">
        <v>5250</v>
      </c>
      <c r="H982" t="s">
        <v>5251</v>
      </c>
      <c r="I982">
        <v>82533</v>
      </c>
      <c r="J982">
        <v>452737</v>
      </c>
      <c r="K982" t="s">
        <v>5252</v>
      </c>
      <c r="L982" t="s">
        <v>5253</v>
      </c>
      <c r="M982" t="s">
        <v>710</v>
      </c>
      <c r="N982">
        <v>609</v>
      </c>
      <c r="O982" t="s">
        <v>5254</v>
      </c>
      <c r="P982">
        <v>23</v>
      </c>
      <c r="Q982">
        <v>159</v>
      </c>
      <c r="R982">
        <v>33</v>
      </c>
      <c r="S982">
        <v>35</v>
      </c>
      <c r="T982">
        <v>54</v>
      </c>
      <c r="U982">
        <v>23</v>
      </c>
      <c r="V982">
        <v>40</v>
      </c>
      <c r="W982">
        <v>4</v>
      </c>
      <c r="X982">
        <v>3</v>
      </c>
      <c r="Y982">
        <v>0</v>
      </c>
      <c r="Z982">
        <v>14</v>
      </c>
      <c r="AA982">
        <v>8</v>
      </c>
      <c r="AB982">
        <v>1</v>
      </c>
      <c r="AC982">
        <v>0</v>
      </c>
      <c r="AD982">
        <v>0</v>
      </c>
      <c r="AE982">
        <v>0</v>
      </c>
      <c r="AF982">
        <v>1</v>
      </c>
      <c r="AG982">
        <v>18</v>
      </c>
      <c r="AH982">
        <v>0</v>
      </c>
      <c r="AI982">
        <v>423</v>
      </c>
      <c r="AJ982">
        <v>2</v>
      </c>
      <c r="AK982">
        <v>3</v>
      </c>
    </row>
    <row r="983" spans="1:37" x14ac:dyDescent="0.25">
      <c r="A983" t="s">
        <v>957</v>
      </c>
      <c r="C983" t="s">
        <v>712</v>
      </c>
      <c r="E983" t="s">
        <v>496</v>
      </c>
      <c r="F983" t="s">
        <v>497</v>
      </c>
      <c r="G983" t="s">
        <v>5255</v>
      </c>
      <c r="H983" t="s">
        <v>5256</v>
      </c>
      <c r="I983">
        <v>197924</v>
      </c>
      <c r="J983">
        <v>356289</v>
      </c>
      <c r="K983" t="s">
        <v>5257</v>
      </c>
      <c r="L983" t="s">
        <v>5258</v>
      </c>
      <c r="M983" t="s">
        <v>497</v>
      </c>
      <c r="N983">
        <v>6</v>
      </c>
      <c r="O983" t="s">
        <v>5259</v>
      </c>
      <c r="P983">
        <v>68</v>
      </c>
      <c r="Q983">
        <v>70</v>
      </c>
      <c r="R983">
        <v>24</v>
      </c>
      <c r="S983">
        <v>34</v>
      </c>
      <c r="T983">
        <v>61</v>
      </c>
      <c r="U983">
        <v>56</v>
      </c>
      <c r="V983">
        <v>55</v>
      </c>
      <c r="W983">
        <v>6</v>
      </c>
      <c r="X983">
        <v>2</v>
      </c>
      <c r="Y983">
        <v>0</v>
      </c>
      <c r="Z983">
        <v>4</v>
      </c>
      <c r="AA983">
        <v>6</v>
      </c>
      <c r="AB983">
        <v>1</v>
      </c>
      <c r="AC983">
        <v>2</v>
      </c>
      <c r="AD983">
        <v>0</v>
      </c>
      <c r="AE983">
        <v>0</v>
      </c>
      <c r="AF983">
        <v>0</v>
      </c>
      <c r="AG983">
        <v>18</v>
      </c>
      <c r="AH983">
        <v>1</v>
      </c>
      <c r="AI983">
        <v>413</v>
      </c>
      <c r="AJ983">
        <v>5</v>
      </c>
      <c r="AK983">
        <v>0</v>
      </c>
    </row>
    <row r="984" spans="1:37" x14ac:dyDescent="0.25">
      <c r="A984" t="s">
        <v>957</v>
      </c>
      <c r="C984" t="s">
        <v>700</v>
      </c>
      <c r="E984" t="s">
        <v>312</v>
      </c>
      <c r="F984" t="s">
        <v>313</v>
      </c>
      <c r="G984" t="s">
        <v>5260</v>
      </c>
      <c r="H984" t="s">
        <v>5261</v>
      </c>
      <c r="I984">
        <v>141921</v>
      </c>
      <c r="J984">
        <v>469821</v>
      </c>
      <c r="K984" t="s">
        <v>5257</v>
      </c>
      <c r="L984" t="s">
        <v>5262</v>
      </c>
      <c r="M984" t="s">
        <v>313</v>
      </c>
      <c r="N984">
        <v>38</v>
      </c>
      <c r="O984" t="s">
        <v>5263</v>
      </c>
      <c r="P984">
        <v>99</v>
      </c>
      <c r="Q984">
        <v>109</v>
      </c>
      <c r="R984">
        <v>63</v>
      </c>
      <c r="S984">
        <v>102</v>
      </c>
      <c r="T984">
        <v>124</v>
      </c>
      <c r="U984">
        <v>41</v>
      </c>
      <c r="V984">
        <v>102</v>
      </c>
      <c r="W984">
        <v>45</v>
      </c>
      <c r="X984">
        <v>8</v>
      </c>
      <c r="Y984">
        <v>1</v>
      </c>
      <c r="Z984">
        <v>8</v>
      </c>
      <c r="AA984">
        <v>21</v>
      </c>
      <c r="AB984">
        <v>2</v>
      </c>
      <c r="AC984">
        <v>5</v>
      </c>
      <c r="AD984">
        <v>0</v>
      </c>
      <c r="AE984">
        <v>2</v>
      </c>
      <c r="AF984">
        <v>1</v>
      </c>
      <c r="AG984">
        <v>40</v>
      </c>
      <c r="AH984">
        <v>3</v>
      </c>
      <c r="AI984">
        <v>0</v>
      </c>
      <c r="AJ984">
        <v>2</v>
      </c>
      <c r="AK984">
        <v>3</v>
      </c>
    </row>
    <row r="985" spans="1:37" x14ac:dyDescent="0.25">
      <c r="A985" t="s">
        <v>957</v>
      </c>
      <c r="C985" t="s">
        <v>1156</v>
      </c>
      <c r="E985" t="s">
        <v>364</v>
      </c>
      <c r="F985" t="s">
        <v>365</v>
      </c>
      <c r="G985" t="s">
        <v>4359</v>
      </c>
      <c r="H985" t="s">
        <v>4360</v>
      </c>
      <c r="I985">
        <v>75229</v>
      </c>
      <c r="J985">
        <v>439581</v>
      </c>
      <c r="K985" t="s">
        <v>5257</v>
      </c>
      <c r="L985" t="s">
        <v>5264</v>
      </c>
      <c r="M985" t="s">
        <v>365</v>
      </c>
      <c r="N985">
        <v>16</v>
      </c>
      <c r="O985" t="s">
        <v>5265</v>
      </c>
      <c r="P985">
        <v>81</v>
      </c>
      <c r="Q985">
        <v>137</v>
      </c>
      <c r="R985">
        <v>53</v>
      </c>
      <c r="S985">
        <v>96</v>
      </c>
      <c r="T985">
        <v>91</v>
      </c>
      <c r="U985">
        <v>28</v>
      </c>
      <c r="V985">
        <v>44</v>
      </c>
      <c r="W985">
        <v>35</v>
      </c>
      <c r="X985">
        <v>3</v>
      </c>
      <c r="Y985">
        <v>0</v>
      </c>
      <c r="Z985">
        <v>4</v>
      </c>
      <c r="AA985">
        <v>24</v>
      </c>
      <c r="AB985">
        <v>1</v>
      </c>
      <c r="AC985">
        <v>2</v>
      </c>
      <c r="AD985">
        <v>0</v>
      </c>
      <c r="AE985">
        <v>2</v>
      </c>
      <c r="AF985">
        <v>0</v>
      </c>
      <c r="AG985">
        <v>19</v>
      </c>
      <c r="AH985">
        <v>0</v>
      </c>
      <c r="AI985">
        <v>1850</v>
      </c>
      <c r="AJ985">
        <v>5</v>
      </c>
      <c r="AK985">
        <v>0</v>
      </c>
    </row>
    <row r="986" spans="1:37" x14ac:dyDescent="0.25">
      <c r="A986" t="s">
        <v>957</v>
      </c>
      <c r="C986" t="s">
        <v>700</v>
      </c>
      <c r="D986" t="s">
        <v>1230</v>
      </c>
      <c r="E986" t="s">
        <v>526</v>
      </c>
      <c r="F986" t="s">
        <v>527</v>
      </c>
      <c r="G986" t="s">
        <v>5266</v>
      </c>
      <c r="H986" t="s">
        <v>5267</v>
      </c>
      <c r="I986">
        <v>138118</v>
      </c>
      <c r="J986">
        <v>468324</v>
      </c>
      <c r="K986" t="s">
        <v>5268</v>
      </c>
      <c r="L986" t="s">
        <v>5269</v>
      </c>
      <c r="M986" t="s">
        <v>5270</v>
      </c>
      <c r="N986">
        <v>8</v>
      </c>
      <c r="O986" t="s">
        <v>5271</v>
      </c>
      <c r="P986">
        <v>199</v>
      </c>
      <c r="Q986">
        <v>96</v>
      </c>
      <c r="R986">
        <v>62</v>
      </c>
      <c r="S986">
        <v>135</v>
      </c>
      <c r="T986">
        <v>158</v>
      </c>
      <c r="U986">
        <v>34</v>
      </c>
      <c r="V986">
        <v>55</v>
      </c>
      <c r="W986">
        <v>57</v>
      </c>
      <c r="X986">
        <v>3</v>
      </c>
      <c r="Y986">
        <v>0</v>
      </c>
      <c r="Z986">
        <v>7</v>
      </c>
      <c r="AA986">
        <v>37</v>
      </c>
      <c r="AB986">
        <v>5</v>
      </c>
      <c r="AC986">
        <v>1</v>
      </c>
      <c r="AD986">
        <v>0</v>
      </c>
      <c r="AE986">
        <v>0</v>
      </c>
      <c r="AF986">
        <v>0</v>
      </c>
      <c r="AG986">
        <v>42</v>
      </c>
      <c r="AH986">
        <v>0</v>
      </c>
      <c r="AI986">
        <v>1706</v>
      </c>
      <c r="AJ986">
        <v>0</v>
      </c>
      <c r="AK986">
        <v>1</v>
      </c>
    </row>
    <row r="987" spans="1:37" x14ac:dyDescent="0.25">
      <c r="A987" t="s">
        <v>957</v>
      </c>
      <c r="C987" t="s">
        <v>1156</v>
      </c>
      <c r="E987" t="s">
        <v>68</v>
      </c>
      <c r="F987" t="s">
        <v>69</v>
      </c>
      <c r="G987" t="s">
        <v>5272</v>
      </c>
      <c r="H987" t="s">
        <v>5273</v>
      </c>
      <c r="I987">
        <v>89680</v>
      </c>
      <c r="J987">
        <v>416344</v>
      </c>
      <c r="K987" t="s">
        <v>5274</v>
      </c>
      <c r="L987" t="s">
        <v>5275</v>
      </c>
      <c r="M987" t="s">
        <v>1038</v>
      </c>
      <c r="N987">
        <v>3</v>
      </c>
      <c r="O987" t="s">
        <v>5276</v>
      </c>
      <c r="P987">
        <v>100</v>
      </c>
      <c r="Q987">
        <v>94</v>
      </c>
      <c r="R987">
        <v>48</v>
      </c>
      <c r="S987">
        <v>85</v>
      </c>
      <c r="T987">
        <v>74</v>
      </c>
      <c r="U987">
        <v>17</v>
      </c>
      <c r="V987">
        <v>45</v>
      </c>
      <c r="W987">
        <v>29</v>
      </c>
      <c r="X987">
        <v>3</v>
      </c>
      <c r="Y987">
        <v>0</v>
      </c>
      <c r="Z987">
        <v>5</v>
      </c>
      <c r="AA987">
        <v>17</v>
      </c>
      <c r="AB987">
        <v>1</v>
      </c>
      <c r="AC987">
        <v>1</v>
      </c>
      <c r="AD987">
        <v>0</v>
      </c>
      <c r="AE987">
        <v>0</v>
      </c>
      <c r="AF987">
        <v>0</v>
      </c>
      <c r="AG987">
        <v>11</v>
      </c>
      <c r="AH987">
        <v>0</v>
      </c>
      <c r="AI987">
        <v>530</v>
      </c>
      <c r="AJ987">
        <v>0</v>
      </c>
      <c r="AK987">
        <v>1</v>
      </c>
    </row>
    <row r="988" spans="1:37" x14ac:dyDescent="0.25">
      <c r="A988" t="s">
        <v>957</v>
      </c>
      <c r="C988" t="s">
        <v>1156</v>
      </c>
      <c r="E988" t="s">
        <v>368</v>
      </c>
      <c r="F988" t="s">
        <v>369</v>
      </c>
      <c r="G988" t="s">
        <v>5277</v>
      </c>
      <c r="H988" t="s">
        <v>5278</v>
      </c>
      <c r="I988">
        <v>90885</v>
      </c>
      <c r="J988">
        <v>472992</v>
      </c>
      <c r="K988" t="s">
        <v>5279</v>
      </c>
      <c r="L988" t="s">
        <v>5280</v>
      </c>
      <c r="M988" t="s">
        <v>369</v>
      </c>
      <c r="N988">
        <v>5</v>
      </c>
      <c r="O988" t="s">
        <v>5281</v>
      </c>
      <c r="P988">
        <v>99</v>
      </c>
      <c r="Q988">
        <v>85</v>
      </c>
      <c r="R988">
        <v>50</v>
      </c>
      <c r="S988">
        <v>96</v>
      </c>
      <c r="T988">
        <v>102</v>
      </c>
      <c r="U988">
        <v>60</v>
      </c>
      <c r="V988">
        <v>53</v>
      </c>
      <c r="W988">
        <v>23</v>
      </c>
      <c r="X988">
        <v>11</v>
      </c>
      <c r="Y988">
        <v>0</v>
      </c>
      <c r="Z988">
        <v>2</v>
      </c>
      <c r="AA988">
        <v>47</v>
      </c>
      <c r="AB988">
        <v>0</v>
      </c>
      <c r="AC988">
        <v>0</v>
      </c>
      <c r="AD988">
        <v>0</v>
      </c>
      <c r="AE988">
        <v>2</v>
      </c>
      <c r="AF988">
        <v>0</v>
      </c>
      <c r="AG988">
        <v>32</v>
      </c>
      <c r="AH988">
        <v>0</v>
      </c>
      <c r="AI988">
        <v>0</v>
      </c>
      <c r="AJ988">
        <v>2</v>
      </c>
      <c r="AK988">
        <v>1</v>
      </c>
    </row>
    <row r="989" spans="1:37" x14ac:dyDescent="0.25">
      <c r="A989" t="s">
        <v>667</v>
      </c>
      <c r="B989" t="s">
        <v>1656</v>
      </c>
      <c r="C989" t="s">
        <v>712</v>
      </c>
      <c r="D989" t="s">
        <v>1168</v>
      </c>
      <c r="E989" t="s">
        <v>140</v>
      </c>
      <c r="F989" t="s">
        <v>141</v>
      </c>
      <c r="G989" t="s">
        <v>5282</v>
      </c>
      <c r="H989" t="s">
        <v>5283</v>
      </c>
      <c r="I989">
        <v>176757</v>
      </c>
      <c r="J989">
        <v>387487</v>
      </c>
      <c r="K989" t="s">
        <v>5284</v>
      </c>
      <c r="L989" t="s">
        <v>5285</v>
      </c>
      <c r="M989" t="s">
        <v>141</v>
      </c>
      <c r="N989">
        <v>401</v>
      </c>
      <c r="O989" t="s">
        <v>5286</v>
      </c>
      <c r="P989">
        <v>32</v>
      </c>
      <c r="Q989">
        <v>125</v>
      </c>
      <c r="R989">
        <v>41</v>
      </c>
      <c r="S989">
        <v>31</v>
      </c>
      <c r="T989">
        <v>48</v>
      </c>
      <c r="U989">
        <v>28</v>
      </c>
      <c r="V989">
        <v>106</v>
      </c>
      <c r="W989">
        <v>13</v>
      </c>
      <c r="X989">
        <v>4</v>
      </c>
      <c r="Y989">
        <v>0</v>
      </c>
      <c r="Z989">
        <v>3</v>
      </c>
      <c r="AA989">
        <v>37</v>
      </c>
      <c r="AB989">
        <v>1</v>
      </c>
      <c r="AC989">
        <v>3</v>
      </c>
      <c r="AD989">
        <v>1</v>
      </c>
      <c r="AE989">
        <v>0</v>
      </c>
      <c r="AF989">
        <v>3</v>
      </c>
      <c r="AG989">
        <v>20</v>
      </c>
      <c r="AH989">
        <v>0</v>
      </c>
      <c r="AI989">
        <v>1923</v>
      </c>
      <c r="AJ989">
        <v>2</v>
      </c>
      <c r="AK989">
        <v>1</v>
      </c>
    </row>
    <row r="990" spans="1:37" x14ac:dyDescent="0.25">
      <c r="A990" t="s">
        <v>957</v>
      </c>
      <c r="C990" t="s">
        <v>1156</v>
      </c>
      <c r="E990" t="s">
        <v>294</v>
      </c>
      <c r="F990" t="s">
        <v>295</v>
      </c>
      <c r="G990" t="s">
        <v>5287</v>
      </c>
      <c r="H990" t="s">
        <v>5288</v>
      </c>
      <c r="I990">
        <v>108673</v>
      </c>
      <c r="J990">
        <v>520653</v>
      </c>
      <c r="K990" t="s">
        <v>5289</v>
      </c>
      <c r="L990" t="s">
        <v>5290</v>
      </c>
      <c r="M990" t="s">
        <v>4886</v>
      </c>
      <c r="N990">
        <v>3</v>
      </c>
      <c r="O990" t="s">
        <v>5291</v>
      </c>
      <c r="P990">
        <v>93</v>
      </c>
      <c r="Q990">
        <v>51</v>
      </c>
      <c r="R990">
        <v>66</v>
      </c>
      <c r="S990">
        <v>208</v>
      </c>
      <c r="T990">
        <v>180</v>
      </c>
      <c r="U990">
        <v>62</v>
      </c>
      <c r="V990">
        <v>38</v>
      </c>
      <c r="W990">
        <v>14</v>
      </c>
      <c r="X990">
        <v>4</v>
      </c>
      <c r="Y990">
        <v>0</v>
      </c>
      <c r="Z990">
        <v>3</v>
      </c>
      <c r="AA990">
        <v>19</v>
      </c>
      <c r="AB990">
        <v>0</v>
      </c>
      <c r="AC990">
        <v>4</v>
      </c>
      <c r="AD990">
        <v>0</v>
      </c>
      <c r="AE990">
        <v>0</v>
      </c>
      <c r="AF990">
        <v>0</v>
      </c>
      <c r="AG990">
        <v>51</v>
      </c>
      <c r="AH990">
        <v>1</v>
      </c>
      <c r="AI990">
        <v>1600</v>
      </c>
      <c r="AJ990">
        <v>1</v>
      </c>
      <c r="AK990">
        <v>3</v>
      </c>
    </row>
    <row r="991" spans="1:37" x14ac:dyDescent="0.25">
      <c r="A991" t="s">
        <v>957</v>
      </c>
      <c r="C991" t="s">
        <v>1156</v>
      </c>
      <c r="E991" t="s">
        <v>526</v>
      </c>
      <c r="F991" t="s">
        <v>527</v>
      </c>
      <c r="G991" t="s">
        <v>5292</v>
      </c>
      <c r="H991" t="s">
        <v>5293</v>
      </c>
      <c r="I991">
        <v>134489</v>
      </c>
      <c r="J991">
        <v>468883</v>
      </c>
      <c r="K991" t="s">
        <v>5294</v>
      </c>
      <c r="L991" t="s">
        <v>5295</v>
      </c>
      <c r="M991" t="s">
        <v>5270</v>
      </c>
      <c r="N991">
        <v>1696</v>
      </c>
      <c r="O991" t="s">
        <v>5296</v>
      </c>
      <c r="P991">
        <v>51</v>
      </c>
      <c r="Q991">
        <v>88</v>
      </c>
      <c r="R991">
        <v>15</v>
      </c>
      <c r="S991">
        <v>151</v>
      </c>
      <c r="T991">
        <v>85</v>
      </c>
      <c r="U991">
        <v>18</v>
      </c>
      <c r="V991">
        <v>17</v>
      </c>
      <c r="W991">
        <v>17</v>
      </c>
      <c r="X991">
        <v>2</v>
      </c>
      <c r="Y991">
        <v>0</v>
      </c>
      <c r="Z991">
        <v>4</v>
      </c>
      <c r="AA991">
        <v>27</v>
      </c>
      <c r="AB991">
        <v>0</v>
      </c>
      <c r="AC991">
        <v>1</v>
      </c>
      <c r="AD991">
        <v>0</v>
      </c>
      <c r="AE991">
        <v>0</v>
      </c>
      <c r="AF991">
        <v>0</v>
      </c>
      <c r="AG991">
        <v>30</v>
      </c>
      <c r="AH991">
        <v>1</v>
      </c>
      <c r="AI991">
        <v>1524</v>
      </c>
      <c r="AJ991">
        <v>0</v>
      </c>
      <c r="AK991">
        <v>3</v>
      </c>
    </row>
    <row r="992" spans="1:37" x14ac:dyDescent="0.25">
      <c r="A992" t="s">
        <v>957</v>
      </c>
      <c r="C992" t="s">
        <v>1156</v>
      </c>
      <c r="E992" t="s">
        <v>488</v>
      </c>
      <c r="F992" t="s">
        <v>489</v>
      </c>
      <c r="G992" t="s">
        <v>5297</v>
      </c>
      <c r="H992" t="s">
        <v>5298</v>
      </c>
      <c r="I992">
        <v>195999</v>
      </c>
      <c r="J992">
        <v>320506</v>
      </c>
      <c r="K992" t="s">
        <v>5299</v>
      </c>
      <c r="L992" t="s">
        <v>5300</v>
      </c>
      <c r="M992" t="s">
        <v>489</v>
      </c>
      <c r="N992">
        <v>12</v>
      </c>
      <c r="O992" t="s">
        <v>5301</v>
      </c>
      <c r="P992">
        <v>159</v>
      </c>
      <c r="Q992">
        <v>98</v>
      </c>
      <c r="R992">
        <v>50</v>
      </c>
      <c r="S992">
        <v>72</v>
      </c>
      <c r="T992">
        <v>129</v>
      </c>
      <c r="U992">
        <v>30</v>
      </c>
      <c r="V992">
        <v>90</v>
      </c>
      <c r="W992">
        <v>7</v>
      </c>
      <c r="X992">
        <v>4</v>
      </c>
      <c r="Y992">
        <v>1</v>
      </c>
      <c r="Z992">
        <v>7</v>
      </c>
      <c r="AA992">
        <v>42</v>
      </c>
      <c r="AB992">
        <v>0</v>
      </c>
      <c r="AC992">
        <v>2</v>
      </c>
      <c r="AD992">
        <v>1</v>
      </c>
      <c r="AE992">
        <v>0</v>
      </c>
      <c r="AF992">
        <v>2</v>
      </c>
      <c r="AG992">
        <v>30</v>
      </c>
      <c r="AH992">
        <v>0</v>
      </c>
      <c r="AI992">
        <v>0</v>
      </c>
      <c r="AJ992">
        <v>8</v>
      </c>
      <c r="AK992">
        <v>3</v>
      </c>
    </row>
    <row r="993" spans="1:37" x14ac:dyDescent="0.25">
      <c r="A993" t="s">
        <v>664</v>
      </c>
      <c r="B993" t="s">
        <v>2160</v>
      </c>
      <c r="C993" t="s">
        <v>666</v>
      </c>
      <c r="E993" t="s">
        <v>260</v>
      </c>
      <c r="F993" t="s">
        <v>261</v>
      </c>
      <c r="G993" t="s">
        <v>5302</v>
      </c>
      <c r="H993" t="s">
        <v>5303</v>
      </c>
      <c r="I993">
        <v>154041</v>
      </c>
      <c r="J993">
        <v>468025</v>
      </c>
      <c r="K993" t="s">
        <v>5304</v>
      </c>
      <c r="L993" t="s">
        <v>5305</v>
      </c>
      <c r="M993" t="s">
        <v>261</v>
      </c>
      <c r="N993" t="s">
        <v>5306</v>
      </c>
      <c r="O993" t="s">
        <v>5307</v>
      </c>
      <c r="P993">
        <v>58</v>
      </c>
      <c r="Q993">
        <v>65</v>
      </c>
      <c r="R993">
        <v>37</v>
      </c>
      <c r="S993">
        <v>87</v>
      </c>
      <c r="T993">
        <v>132</v>
      </c>
      <c r="U993">
        <v>42</v>
      </c>
      <c r="V993">
        <v>39</v>
      </c>
      <c r="W993">
        <v>87</v>
      </c>
      <c r="X993">
        <v>5</v>
      </c>
      <c r="Y993">
        <v>0</v>
      </c>
      <c r="Z993">
        <v>11</v>
      </c>
      <c r="AA993">
        <v>20</v>
      </c>
      <c r="AB993">
        <v>0</v>
      </c>
      <c r="AC993">
        <v>0</v>
      </c>
      <c r="AD993">
        <v>0</v>
      </c>
      <c r="AE993">
        <v>2</v>
      </c>
      <c r="AF993">
        <v>0</v>
      </c>
      <c r="AG993">
        <v>25</v>
      </c>
      <c r="AH993">
        <v>3</v>
      </c>
      <c r="AI993">
        <v>0</v>
      </c>
      <c r="AJ993">
        <v>4</v>
      </c>
      <c r="AK993">
        <v>1</v>
      </c>
    </row>
    <row r="994" spans="1:37" x14ac:dyDescent="0.25">
      <c r="A994" t="s">
        <v>957</v>
      </c>
      <c r="C994" t="s">
        <v>1156</v>
      </c>
      <c r="E994" t="s">
        <v>312</v>
      </c>
      <c r="F994" t="s">
        <v>313</v>
      </c>
      <c r="G994" t="s">
        <v>5308</v>
      </c>
      <c r="H994" t="s">
        <v>5309</v>
      </c>
      <c r="I994">
        <v>140816</v>
      </c>
      <c r="J994">
        <v>470376</v>
      </c>
      <c r="K994" t="s">
        <v>5310</v>
      </c>
      <c r="L994" t="s">
        <v>5311</v>
      </c>
      <c r="M994" t="s">
        <v>313</v>
      </c>
      <c r="N994">
        <v>6</v>
      </c>
      <c r="O994" t="s">
        <v>5312</v>
      </c>
      <c r="P994">
        <v>59</v>
      </c>
      <c r="Q994">
        <v>88</v>
      </c>
      <c r="R994">
        <v>63</v>
      </c>
      <c r="S994">
        <v>66</v>
      </c>
      <c r="T994">
        <v>103</v>
      </c>
      <c r="U994">
        <v>60</v>
      </c>
      <c r="V994">
        <v>83</v>
      </c>
      <c r="W994">
        <v>16</v>
      </c>
      <c r="X994">
        <v>4</v>
      </c>
      <c r="Y994">
        <v>0</v>
      </c>
      <c r="Z994">
        <v>22</v>
      </c>
      <c r="AA994">
        <v>18</v>
      </c>
      <c r="AB994">
        <v>2</v>
      </c>
      <c r="AC994">
        <v>5</v>
      </c>
      <c r="AD994">
        <v>1</v>
      </c>
      <c r="AE994">
        <v>0</v>
      </c>
      <c r="AF994">
        <v>2</v>
      </c>
      <c r="AG994">
        <v>42</v>
      </c>
      <c r="AH994">
        <v>0</v>
      </c>
      <c r="AI994">
        <v>640</v>
      </c>
      <c r="AJ994">
        <v>5</v>
      </c>
      <c r="AK994">
        <v>0</v>
      </c>
    </row>
    <row r="995" spans="1:37" x14ac:dyDescent="0.25">
      <c r="A995" t="s">
        <v>957</v>
      </c>
      <c r="C995" t="s">
        <v>700</v>
      </c>
      <c r="E995" t="s">
        <v>578</v>
      </c>
      <c r="F995" t="s">
        <v>579</v>
      </c>
      <c r="G995" t="s">
        <v>5313</v>
      </c>
      <c r="H995" t="s">
        <v>5314</v>
      </c>
      <c r="I995">
        <v>130807</v>
      </c>
      <c r="J995">
        <v>540842</v>
      </c>
      <c r="K995" t="s">
        <v>5315</v>
      </c>
      <c r="L995" t="s">
        <v>5316</v>
      </c>
      <c r="M995" t="s">
        <v>5314</v>
      </c>
      <c r="N995">
        <v>21</v>
      </c>
      <c r="O995" t="s">
        <v>5317</v>
      </c>
      <c r="P995">
        <v>162</v>
      </c>
      <c r="Q995">
        <v>103</v>
      </c>
      <c r="R995">
        <v>62</v>
      </c>
      <c r="S995">
        <v>85</v>
      </c>
      <c r="T995">
        <v>74</v>
      </c>
      <c r="U995">
        <v>19</v>
      </c>
      <c r="V995">
        <v>75</v>
      </c>
      <c r="W995">
        <v>52</v>
      </c>
      <c r="X995">
        <v>9</v>
      </c>
      <c r="Y995">
        <v>0</v>
      </c>
      <c r="Z995">
        <v>4</v>
      </c>
      <c r="AA995">
        <v>51</v>
      </c>
      <c r="AB995">
        <v>1</v>
      </c>
      <c r="AC995">
        <v>1</v>
      </c>
      <c r="AD995">
        <v>0</v>
      </c>
      <c r="AE995">
        <v>2</v>
      </c>
      <c r="AF995">
        <v>2</v>
      </c>
      <c r="AG995">
        <v>24</v>
      </c>
      <c r="AH995">
        <v>2</v>
      </c>
      <c r="AI995">
        <v>736</v>
      </c>
      <c r="AJ995">
        <v>4</v>
      </c>
      <c r="AK995">
        <v>4</v>
      </c>
    </row>
    <row r="996" spans="1:37" x14ac:dyDescent="0.25">
      <c r="A996" t="s">
        <v>957</v>
      </c>
      <c r="C996" t="s">
        <v>1156</v>
      </c>
      <c r="E996" t="s">
        <v>126</v>
      </c>
      <c r="F996" t="s">
        <v>127</v>
      </c>
      <c r="G996" t="s">
        <v>5318</v>
      </c>
      <c r="H996" t="s">
        <v>5319</v>
      </c>
      <c r="I996">
        <v>116393</v>
      </c>
      <c r="J996">
        <v>494400</v>
      </c>
      <c r="K996" t="s">
        <v>5320</v>
      </c>
      <c r="L996" t="s">
        <v>5321</v>
      </c>
      <c r="M996" t="s">
        <v>3755</v>
      </c>
      <c r="N996">
        <v>124</v>
      </c>
      <c r="O996" t="s">
        <v>5322</v>
      </c>
      <c r="P996">
        <v>28</v>
      </c>
      <c r="Q996">
        <v>92</v>
      </c>
      <c r="R996">
        <v>81</v>
      </c>
      <c r="S996">
        <v>64</v>
      </c>
      <c r="T996">
        <v>103</v>
      </c>
      <c r="U996">
        <v>55</v>
      </c>
      <c r="V996">
        <v>79</v>
      </c>
      <c r="W996">
        <v>11</v>
      </c>
      <c r="X996">
        <v>7</v>
      </c>
      <c r="Y996">
        <v>0</v>
      </c>
      <c r="Z996">
        <v>8</v>
      </c>
      <c r="AA996">
        <v>26</v>
      </c>
      <c r="AB996">
        <v>1</v>
      </c>
      <c r="AC996">
        <v>2</v>
      </c>
      <c r="AD996">
        <v>0</v>
      </c>
      <c r="AE996">
        <v>0</v>
      </c>
      <c r="AF996">
        <v>3</v>
      </c>
      <c r="AG996">
        <v>53</v>
      </c>
      <c r="AH996">
        <v>0</v>
      </c>
      <c r="AI996">
        <v>614</v>
      </c>
      <c r="AJ996">
        <v>0</v>
      </c>
      <c r="AK996">
        <v>1</v>
      </c>
    </row>
    <row r="997" spans="1:37" x14ac:dyDescent="0.25">
      <c r="A997" t="s">
        <v>957</v>
      </c>
      <c r="C997" t="s">
        <v>1156</v>
      </c>
      <c r="E997" t="s">
        <v>516</v>
      </c>
      <c r="F997" t="s">
        <v>517</v>
      </c>
      <c r="G997" t="s">
        <v>5323</v>
      </c>
      <c r="H997" t="s">
        <v>5324</v>
      </c>
      <c r="I997">
        <v>175524</v>
      </c>
      <c r="J997">
        <v>396783</v>
      </c>
      <c r="K997" t="s">
        <v>5325</v>
      </c>
      <c r="L997" t="s">
        <v>5326</v>
      </c>
      <c r="M997" t="s">
        <v>5327</v>
      </c>
      <c r="N997">
        <v>3</v>
      </c>
      <c r="O997" t="s">
        <v>5328</v>
      </c>
      <c r="P997">
        <v>90</v>
      </c>
      <c r="Q997">
        <v>108</v>
      </c>
      <c r="R997">
        <v>44</v>
      </c>
      <c r="S997">
        <v>50</v>
      </c>
      <c r="T997">
        <v>72</v>
      </c>
      <c r="U997">
        <v>37</v>
      </c>
      <c r="V997">
        <v>144</v>
      </c>
      <c r="W997">
        <v>5</v>
      </c>
      <c r="X997">
        <v>3</v>
      </c>
      <c r="Y997">
        <v>0</v>
      </c>
      <c r="Z997">
        <v>2</v>
      </c>
      <c r="AA997">
        <v>70</v>
      </c>
      <c r="AB997">
        <v>2</v>
      </c>
      <c r="AC997">
        <v>0</v>
      </c>
      <c r="AD997">
        <v>2</v>
      </c>
      <c r="AE997">
        <v>0</v>
      </c>
      <c r="AF997">
        <v>0</v>
      </c>
      <c r="AG997">
        <v>22</v>
      </c>
      <c r="AH997">
        <v>0</v>
      </c>
      <c r="AI997">
        <v>652</v>
      </c>
      <c r="AJ997">
        <v>0</v>
      </c>
      <c r="AK997">
        <v>1</v>
      </c>
    </row>
    <row r="998" spans="1:37" x14ac:dyDescent="0.25">
      <c r="A998" t="s">
        <v>957</v>
      </c>
      <c r="C998" t="s">
        <v>1156</v>
      </c>
      <c r="E998" t="s">
        <v>118</v>
      </c>
      <c r="F998" t="s">
        <v>119</v>
      </c>
      <c r="G998" t="s">
        <v>5329</v>
      </c>
      <c r="H998" t="s">
        <v>5330</v>
      </c>
      <c r="I998">
        <v>122388</v>
      </c>
      <c r="J998">
        <v>483589</v>
      </c>
      <c r="K998" t="s">
        <v>5331</v>
      </c>
      <c r="L998" t="s">
        <v>5332</v>
      </c>
      <c r="M998" t="s">
        <v>119</v>
      </c>
      <c r="N998" t="s">
        <v>5333</v>
      </c>
      <c r="O998" t="s">
        <v>5334</v>
      </c>
      <c r="P998">
        <v>38</v>
      </c>
      <c r="Q998">
        <v>66</v>
      </c>
      <c r="R998">
        <v>123</v>
      </c>
      <c r="S998">
        <v>142</v>
      </c>
      <c r="T998">
        <v>319</v>
      </c>
      <c r="U998">
        <v>206</v>
      </c>
      <c r="V998">
        <v>92</v>
      </c>
      <c r="W998">
        <v>13</v>
      </c>
      <c r="X998">
        <v>3</v>
      </c>
      <c r="Y998">
        <v>1</v>
      </c>
      <c r="Z998">
        <v>15</v>
      </c>
      <c r="AA998">
        <v>10</v>
      </c>
      <c r="AB998">
        <v>13</v>
      </c>
      <c r="AC998">
        <v>15</v>
      </c>
      <c r="AD998">
        <v>4</v>
      </c>
      <c r="AE998">
        <v>2</v>
      </c>
      <c r="AF998">
        <v>1</v>
      </c>
      <c r="AG998">
        <v>82</v>
      </c>
      <c r="AH998">
        <v>0</v>
      </c>
      <c r="AI998">
        <v>1153</v>
      </c>
      <c r="AJ998">
        <v>5</v>
      </c>
      <c r="AK998">
        <v>2</v>
      </c>
    </row>
    <row r="999" spans="1:37" x14ac:dyDescent="0.25">
      <c r="A999" t="s">
        <v>957</v>
      </c>
      <c r="C999" t="s">
        <v>1156</v>
      </c>
      <c r="E999" t="s">
        <v>200</v>
      </c>
      <c r="F999" t="s">
        <v>201</v>
      </c>
      <c r="G999" t="s">
        <v>5335</v>
      </c>
      <c r="H999" t="s">
        <v>5336</v>
      </c>
      <c r="I999">
        <v>204409</v>
      </c>
      <c r="J999">
        <v>499001</v>
      </c>
      <c r="K999" t="s">
        <v>5337</v>
      </c>
      <c r="L999" t="s">
        <v>5338</v>
      </c>
      <c r="M999" t="s">
        <v>201</v>
      </c>
      <c r="N999">
        <v>42</v>
      </c>
      <c r="O999" t="s">
        <v>5339</v>
      </c>
      <c r="P999">
        <v>41</v>
      </c>
      <c r="Q999">
        <v>45</v>
      </c>
      <c r="R999">
        <v>41</v>
      </c>
      <c r="S999">
        <v>17</v>
      </c>
      <c r="T999">
        <v>53</v>
      </c>
      <c r="U999">
        <v>47</v>
      </c>
      <c r="V999">
        <v>70</v>
      </c>
      <c r="W999">
        <v>107</v>
      </c>
      <c r="X999">
        <v>3</v>
      </c>
      <c r="Y999">
        <v>0</v>
      </c>
      <c r="Z999">
        <v>1</v>
      </c>
      <c r="AA999">
        <v>13</v>
      </c>
      <c r="AB999">
        <v>1</v>
      </c>
      <c r="AC999">
        <v>3</v>
      </c>
      <c r="AD999">
        <v>0</v>
      </c>
      <c r="AE999">
        <v>5</v>
      </c>
      <c r="AF999">
        <v>2</v>
      </c>
      <c r="AG999">
        <v>14</v>
      </c>
      <c r="AH999">
        <v>0</v>
      </c>
      <c r="AI999">
        <v>464</v>
      </c>
      <c r="AJ999">
        <v>1</v>
      </c>
      <c r="AK999">
        <v>0</v>
      </c>
    </row>
    <row r="1000" spans="1:37" x14ac:dyDescent="0.25">
      <c r="A1000" t="s">
        <v>957</v>
      </c>
      <c r="C1000" t="s">
        <v>712</v>
      </c>
      <c r="E1000" t="s">
        <v>288</v>
      </c>
      <c r="F1000" t="s">
        <v>289</v>
      </c>
      <c r="G1000" t="s">
        <v>5340</v>
      </c>
      <c r="H1000" t="s">
        <v>5341</v>
      </c>
      <c r="I1000">
        <v>111889</v>
      </c>
      <c r="J1000">
        <v>515495</v>
      </c>
      <c r="K1000" t="s">
        <v>5342</v>
      </c>
      <c r="L1000" t="s">
        <v>5343</v>
      </c>
      <c r="M1000" t="s">
        <v>289</v>
      </c>
      <c r="N1000">
        <v>11</v>
      </c>
      <c r="O1000" t="s">
        <v>5344</v>
      </c>
      <c r="P1000">
        <v>50</v>
      </c>
      <c r="Q1000">
        <v>46</v>
      </c>
      <c r="R1000">
        <v>71</v>
      </c>
      <c r="S1000">
        <v>37</v>
      </c>
      <c r="T1000">
        <v>83</v>
      </c>
      <c r="U1000">
        <v>60</v>
      </c>
      <c r="V1000">
        <v>90</v>
      </c>
      <c r="W1000">
        <v>5</v>
      </c>
      <c r="X1000">
        <v>4</v>
      </c>
      <c r="Y1000">
        <v>0</v>
      </c>
      <c r="Z1000">
        <v>4</v>
      </c>
      <c r="AA1000">
        <v>36</v>
      </c>
      <c r="AB1000">
        <v>1</v>
      </c>
      <c r="AC1000">
        <v>3</v>
      </c>
      <c r="AD1000">
        <v>2</v>
      </c>
      <c r="AE1000">
        <v>1</v>
      </c>
      <c r="AF1000">
        <v>0</v>
      </c>
      <c r="AG1000">
        <v>49</v>
      </c>
      <c r="AH1000">
        <v>0</v>
      </c>
      <c r="AI1000">
        <v>1740</v>
      </c>
      <c r="AJ1000">
        <v>2</v>
      </c>
      <c r="AK1000">
        <v>2</v>
      </c>
    </row>
    <row r="1001" spans="1:37" x14ac:dyDescent="0.25">
      <c r="A1001" t="s">
        <v>667</v>
      </c>
      <c r="B1001" t="s">
        <v>1656</v>
      </c>
      <c r="C1001" t="s">
        <v>712</v>
      </c>
      <c r="D1001" t="s">
        <v>1993</v>
      </c>
      <c r="E1001" t="s">
        <v>396</v>
      </c>
      <c r="F1001" t="s">
        <v>397</v>
      </c>
      <c r="G1001" t="s">
        <v>5345</v>
      </c>
      <c r="H1001" t="s">
        <v>5346</v>
      </c>
      <c r="I1001">
        <v>81435</v>
      </c>
      <c r="J1001">
        <v>435729</v>
      </c>
      <c r="K1001" t="s">
        <v>5347</v>
      </c>
      <c r="L1001" t="s">
        <v>5348</v>
      </c>
      <c r="M1001" t="s">
        <v>1919</v>
      </c>
      <c r="N1001">
        <v>14</v>
      </c>
      <c r="O1001" t="s">
        <v>5349</v>
      </c>
      <c r="P1001">
        <v>37</v>
      </c>
      <c r="Q1001">
        <v>130</v>
      </c>
      <c r="R1001">
        <v>48</v>
      </c>
      <c r="S1001">
        <v>15</v>
      </c>
      <c r="T1001">
        <v>36</v>
      </c>
      <c r="U1001">
        <v>13</v>
      </c>
      <c r="V1001">
        <v>70</v>
      </c>
      <c r="W1001">
        <v>9</v>
      </c>
      <c r="X1001">
        <v>1</v>
      </c>
      <c r="Y1001">
        <v>0</v>
      </c>
      <c r="Z1001">
        <v>5</v>
      </c>
      <c r="AA1001">
        <v>16</v>
      </c>
      <c r="AB1001">
        <v>2</v>
      </c>
      <c r="AC1001">
        <v>2</v>
      </c>
      <c r="AD1001">
        <v>0</v>
      </c>
      <c r="AE1001">
        <v>1</v>
      </c>
      <c r="AF1001">
        <v>0</v>
      </c>
      <c r="AG1001">
        <v>10</v>
      </c>
      <c r="AH1001">
        <v>0</v>
      </c>
      <c r="AI1001">
        <v>0</v>
      </c>
      <c r="AJ1001">
        <v>1</v>
      </c>
      <c r="AK1001">
        <v>1</v>
      </c>
    </row>
    <row r="1002" spans="1:37" x14ac:dyDescent="0.25">
      <c r="A1002" t="s">
        <v>957</v>
      </c>
      <c r="C1002" t="s">
        <v>1156</v>
      </c>
      <c r="E1002" t="s">
        <v>94</v>
      </c>
      <c r="F1002" t="s">
        <v>95</v>
      </c>
      <c r="G1002" t="s">
        <v>5350</v>
      </c>
      <c r="H1002" t="s">
        <v>5351</v>
      </c>
      <c r="I1002">
        <v>143636</v>
      </c>
      <c r="J1002">
        <v>483110</v>
      </c>
      <c r="K1002" t="s">
        <v>5352</v>
      </c>
      <c r="L1002" t="s">
        <v>5353</v>
      </c>
      <c r="M1002" t="s">
        <v>95</v>
      </c>
      <c r="N1002">
        <v>86</v>
      </c>
      <c r="O1002" t="s">
        <v>5354</v>
      </c>
      <c r="P1002">
        <v>49</v>
      </c>
      <c r="Q1002">
        <v>202</v>
      </c>
      <c r="R1002">
        <v>65</v>
      </c>
      <c r="S1002">
        <v>62</v>
      </c>
      <c r="T1002">
        <v>86</v>
      </c>
      <c r="U1002">
        <v>42</v>
      </c>
      <c r="V1002">
        <v>102</v>
      </c>
      <c r="W1002">
        <v>15</v>
      </c>
      <c r="X1002">
        <v>8</v>
      </c>
      <c r="Y1002">
        <v>0</v>
      </c>
      <c r="Z1002">
        <v>8</v>
      </c>
      <c r="AA1002">
        <v>38</v>
      </c>
      <c r="AB1002">
        <v>0</v>
      </c>
      <c r="AC1002">
        <v>4</v>
      </c>
      <c r="AD1002">
        <v>0</v>
      </c>
      <c r="AE1002">
        <v>3</v>
      </c>
      <c r="AF1002">
        <v>2</v>
      </c>
      <c r="AG1002">
        <v>57</v>
      </c>
      <c r="AH1002">
        <v>2</v>
      </c>
      <c r="AI1002">
        <v>752</v>
      </c>
      <c r="AJ1002">
        <v>5</v>
      </c>
      <c r="AK1002">
        <v>2</v>
      </c>
    </row>
    <row r="1003" spans="1:37" x14ac:dyDescent="0.25">
      <c r="A1003" t="s">
        <v>957</v>
      </c>
      <c r="C1003" t="s">
        <v>1156</v>
      </c>
      <c r="E1003" t="s">
        <v>380</v>
      </c>
      <c r="F1003" t="s">
        <v>381</v>
      </c>
      <c r="G1003" t="s">
        <v>5355</v>
      </c>
      <c r="H1003" t="s">
        <v>5356</v>
      </c>
      <c r="I1003">
        <v>100986</v>
      </c>
      <c r="J1003">
        <v>431127</v>
      </c>
      <c r="K1003" t="s">
        <v>5357</v>
      </c>
      <c r="L1003" t="s">
        <v>5358</v>
      </c>
      <c r="M1003" t="s">
        <v>381</v>
      </c>
      <c r="N1003">
        <v>1</v>
      </c>
      <c r="O1003" t="s">
        <v>5359</v>
      </c>
      <c r="P1003">
        <v>80</v>
      </c>
      <c r="Q1003">
        <v>78</v>
      </c>
      <c r="R1003">
        <v>37</v>
      </c>
      <c r="S1003">
        <v>51</v>
      </c>
      <c r="T1003">
        <v>44</v>
      </c>
      <c r="U1003">
        <v>5</v>
      </c>
      <c r="V1003">
        <v>35</v>
      </c>
      <c r="W1003">
        <v>153</v>
      </c>
      <c r="X1003">
        <v>2</v>
      </c>
      <c r="Y1003">
        <v>0</v>
      </c>
      <c r="Z1003">
        <v>3</v>
      </c>
      <c r="AA1003">
        <v>24</v>
      </c>
      <c r="AB1003">
        <v>0</v>
      </c>
      <c r="AC1003">
        <v>0</v>
      </c>
      <c r="AD1003">
        <v>0</v>
      </c>
      <c r="AE1003">
        <v>1</v>
      </c>
      <c r="AF1003">
        <v>0</v>
      </c>
      <c r="AG1003">
        <v>23</v>
      </c>
      <c r="AH1003">
        <v>0</v>
      </c>
      <c r="AI1003">
        <v>1500</v>
      </c>
      <c r="AJ1003">
        <v>2</v>
      </c>
      <c r="AK1003">
        <v>0</v>
      </c>
    </row>
    <row r="1004" spans="1:37" x14ac:dyDescent="0.25">
      <c r="A1004" t="s">
        <v>957</v>
      </c>
      <c r="C1004" t="s">
        <v>1156</v>
      </c>
      <c r="E1004" t="s">
        <v>26</v>
      </c>
      <c r="F1004" t="s">
        <v>27</v>
      </c>
      <c r="G1004" t="s">
        <v>1934</v>
      </c>
      <c r="H1004" t="s">
        <v>1935</v>
      </c>
      <c r="I1004">
        <v>78762</v>
      </c>
      <c r="J1004">
        <v>451502</v>
      </c>
      <c r="K1004" t="s">
        <v>5360</v>
      </c>
      <c r="L1004" t="s">
        <v>5361</v>
      </c>
      <c r="M1004" t="s">
        <v>743</v>
      </c>
      <c r="N1004">
        <v>243</v>
      </c>
      <c r="O1004" t="s">
        <v>5362</v>
      </c>
      <c r="P1004">
        <v>21</v>
      </c>
      <c r="Q1004">
        <v>65</v>
      </c>
      <c r="R1004">
        <v>39</v>
      </c>
      <c r="S1004">
        <v>13</v>
      </c>
      <c r="T1004">
        <v>48</v>
      </c>
      <c r="U1004">
        <v>9</v>
      </c>
      <c r="V1004">
        <v>40</v>
      </c>
      <c r="W1004">
        <v>6</v>
      </c>
      <c r="X1004">
        <v>2</v>
      </c>
      <c r="Y1004">
        <v>0</v>
      </c>
      <c r="Z1004">
        <v>3</v>
      </c>
      <c r="AA1004">
        <v>12</v>
      </c>
      <c r="AB1004">
        <v>0</v>
      </c>
      <c r="AC1004">
        <v>0</v>
      </c>
      <c r="AD1004">
        <v>0</v>
      </c>
      <c r="AE1004">
        <v>0</v>
      </c>
      <c r="AF1004">
        <v>0</v>
      </c>
      <c r="AG1004">
        <v>18</v>
      </c>
      <c r="AH1004">
        <v>0</v>
      </c>
      <c r="AI1004">
        <v>270</v>
      </c>
      <c r="AJ1004">
        <v>1</v>
      </c>
      <c r="AK1004">
        <v>1</v>
      </c>
    </row>
    <row r="1005" spans="1:37" x14ac:dyDescent="0.25">
      <c r="A1005" t="s">
        <v>957</v>
      </c>
      <c r="C1005" t="s">
        <v>1156</v>
      </c>
      <c r="E1005" t="s">
        <v>418</v>
      </c>
      <c r="F1005" t="s">
        <v>419</v>
      </c>
      <c r="G1005" t="s">
        <v>5363</v>
      </c>
      <c r="H1005" t="s">
        <v>5364</v>
      </c>
      <c r="I1005">
        <v>30668</v>
      </c>
      <c r="J1005">
        <v>390757</v>
      </c>
      <c r="K1005" t="s">
        <v>5365</v>
      </c>
      <c r="L1005" t="s">
        <v>5366</v>
      </c>
      <c r="M1005" t="s">
        <v>419</v>
      </c>
      <c r="N1005">
        <v>13</v>
      </c>
      <c r="O1005" t="s">
        <v>5367</v>
      </c>
      <c r="P1005">
        <v>107</v>
      </c>
      <c r="Q1005">
        <v>39</v>
      </c>
      <c r="R1005">
        <v>82</v>
      </c>
      <c r="S1005">
        <v>55</v>
      </c>
      <c r="T1005">
        <v>70</v>
      </c>
      <c r="U1005">
        <v>61</v>
      </c>
      <c r="V1005">
        <v>76</v>
      </c>
      <c r="W1005">
        <v>299</v>
      </c>
      <c r="X1005">
        <v>1</v>
      </c>
      <c r="Y1005">
        <v>0</v>
      </c>
      <c r="Z1005">
        <v>8</v>
      </c>
      <c r="AA1005">
        <v>16</v>
      </c>
      <c r="AB1005">
        <v>0</v>
      </c>
      <c r="AC1005">
        <v>0</v>
      </c>
      <c r="AD1005">
        <v>0</v>
      </c>
      <c r="AE1005">
        <v>2</v>
      </c>
      <c r="AF1005">
        <v>3</v>
      </c>
      <c r="AG1005">
        <v>37</v>
      </c>
      <c r="AH1005">
        <v>1</v>
      </c>
      <c r="AI1005">
        <v>2241</v>
      </c>
      <c r="AJ1005">
        <v>2</v>
      </c>
      <c r="AK1005">
        <v>1</v>
      </c>
    </row>
    <row r="1006" spans="1:37" x14ac:dyDescent="0.25">
      <c r="A1006" t="s">
        <v>957</v>
      </c>
      <c r="C1006" t="s">
        <v>1156</v>
      </c>
      <c r="E1006" t="s">
        <v>566</v>
      </c>
      <c r="F1006" t="s">
        <v>567</v>
      </c>
      <c r="G1006" t="s">
        <v>5368</v>
      </c>
      <c r="H1006" t="s">
        <v>5369</v>
      </c>
      <c r="I1006">
        <v>190193</v>
      </c>
      <c r="J1006">
        <v>334383</v>
      </c>
      <c r="K1006" t="s">
        <v>5365</v>
      </c>
      <c r="L1006" t="s">
        <v>5370</v>
      </c>
      <c r="M1006" t="s">
        <v>3911</v>
      </c>
      <c r="N1006">
        <v>12</v>
      </c>
      <c r="O1006" t="s">
        <v>5371</v>
      </c>
      <c r="P1006">
        <v>107</v>
      </c>
      <c r="Q1006">
        <v>114</v>
      </c>
      <c r="R1006">
        <v>66</v>
      </c>
      <c r="S1006">
        <v>52</v>
      </c>
      <c r="T1006">
        <v>115</v>
      </c>
      <c r="U1006">
        <v>71</v>
      </c>
      <c r="V1006">
        <v>89</v>
      </c>
      <c r="W1006">
        <v>3</v>
      </c>
      <c r="X1006">
        <v>6</v>
      </c>
      <c r="Y1006">
        <v>0</v>
      </c>
      <c r="Z1006">
        <v>3</v>
      </c>
      <c r="AA1006">
        <v>15</v>
      </c>
      <c r="AB1006">
        <v>6</v>
      </c>
      <c r="AC1006">
        <v>2</v>
      </c>
      <c r="AD1006">
        <v>2</v>
      </c>
      <c r="AE1006">
        <v>1</v>
      </c>
      <c r="AF1006">
        <v>2</v>
      </c>
      <c r="AG1006">
        <v>36</v>
      </c>
      <c r="AH1006">
        <v>0</v>
      </c>
      <c r="AI1006">
        <v>694</v>
      </c>
      <c r="AJ1006">
        <v>3</v>
      </c>
      <c r="AK1006">
        <v>1</v>
      </c>
    </row>
    <row r="1007" spans="1:37" x14ac:dyDescent="0.25">
      <c r="A1007" t="s">
        <v>957</v>
      </c>
      <c r="C1007" t="s">
        <v>1156</v>
      </c>
      <c r="E1007" t="s">
        <v>168</v>
      </c>
      <c r="F1007" t="s">
        <v>169</v>
      </c>
      <c r="G1007" t="s">
        <v>5372</v>
      </c>
      <c r="H1007" t="s">
        <v>5373</v>
      </c>
      <c r="I1007">
        <v>253629</v>
      </c>
      <c r="J1007">
        <v>567088</v>
      </c>
      <c r="K1007" t="s">
        <v>5374</v>
      </c>
      <c r="L1007" t="s">
        <v>5375</v>
      </c>
      <c r="M1007" t="s">
        <v>5373</v>
      </c>
      <c r="N1007">
        <v>10</v>
      </c>
      <c r="O1007" t="s">
        <v>5376</v>
      </c>
      <c r="P1007">
        <v>78</v>
      </c>
      <c r="Q1007">
        <v>65</v>
      </c>
      <c r="R1007">
        <v>71</v>
      </c>
      <c r="S1007">
        <v>83</v>
      </c>
      <c r="T1007">
        <v>56</v>
      </c>
      <c r="U1007">
        <v>21</v>
      </c>
      <c r="V1007">
        <v>56</v>
      </c>
      <c r="W1007">
        <v>19</v>
      </c>
      <c r="X1007">
        <v>2</v>
      </c>
      <c r="Y1007">
        <v>0</v>
      </c>
      <c r="Z1007">
        <v>2</v>
      </c>
      <c r="AA1007">
        <v>22</v>
      </c>
      <c r="AB1007">
        <v>0</v>
      </c>
      <c r="AC1007">
        <v>0</v>
      </c>
      <c r="AD1007">
        <v>0</v>
      </c>
      <c r="AE1007">
        <v>1</v>
      </c>
      <c r="AF1007">
        <v>1</v>
      </c>
      <c r="AG1007">
        <v>21</v>
      </c>
      <c r="AH1007">
        <v>0</v>
      </c>
      <c r="AI1007">
        <v>506</v>
      </c>
      <c r="AJ1007">
        <v>3</v>
      </c>
      <c r="AK1007">
        <v>3</v>
      </c>
    </row>
    <row r="1008" spans="1:37" x14ac:dyDescent="0.25">
      <c r="A1008" t="s">
        <v>957</v>
      </c>
      <c r="C1008" t="s">
        <v>1156</v>
      </c>
      <c r="E1008" t="s">
        <v>398</v>
      </c>
      <c r="F1008" t="s">
        <v>399</v>
      </c>
      <c r="G1008" t="s">
        <v>5377</v>
      </c>
      <c r="H1008" t="s">
        <v>5378</v>
      </c>
      <c r="I1008">
        <v>112709</v>
      </c>
      <c r="J1008">
        <v>442857</v>
      </c>
      <c r="K1008" t="s">
        <v>5379</v>
      </c>
      <c r="L1008" t="s">
        <v>5380</v>
      </c>
      <c r="M1008" t="s">
        <v>5378</v>
      </c>
      <c r="N1008">
        <v>3</v>
      </c>
      <c r="O1008" t="s">
        <v>5381</v>
      </c>
      <c r="P1008">
        <v>148</v>
      </c>
      <c r="Q1008">
        <v>134</v>
      </c>
      <c r="R1008">
        <v>51</v>
      </c>
      <c r="S1008">
        <v>129</v>
      </c>
      <c r="T1008">
        <v>99</v>
      </c>
      <c r="U1008">
        <v>19</v>
      </c>
      <c r="V1008">
        <v>36</v>
      </c>
      <c r="W1008">
        <v>375</v>
      </c>
      <c r="X1008">
        <v>2</v>
      </c>
      <c r="Y1008">
        <v>0</v>
      </c>
      <c r="Z1008">
        <v>1</v>
      </c>
      <c r="AA1008">
        <v>22</v>
      </c>
      <c r="AB1008">
        <v>0</v>
      </c>
      <c r="AC1008">
        <v>3</v>
      </c>
      <c r="AD1008">
        <v>0</v>
      </c>
      <c r="AE1008">
        <v>2</v>
      </c>
      <c r="AF1008">
        <v>0</v>
      </c>
      <c r="AG1008">
        <v>32</v>
      </c>
      <c r="AH1008">
        <v>1</v>
      </c>
      <c r="AI1008">
        <v>1700</v>
      </c>
      <c r="AJ1008">
        <v>2</v>
      </c>
      <c r="AK1008">
        <v>1</v>
      </c>
    </row>
    <row r="1009" spans="1:37" x14ac:dyDescent="0.25">
      <c r="A1009" t="s">
        <v>957</v>
      </c>
      <c r="C1009" t="s">
        <v>1156</v>
      </c>
      <c r="E1009" t="s">
        <v>66</v>
      </c>
      <c r="F1009" t="s">
        <v>67</v>
      </c>
      <c r="G1009" t="s">
        <v>5382</v>
      </c>
      <c r="H1009" t="s">
        <v>5383</v>
      </c>
      <c r="I1009">
        <v>91120</v>
      </c>
      <c r="J1009">
        <v>433337</v>
      </c>
      <c r="K1009" t="s">
        <v>5384</v>
      </c>
      <c r="L1009" t="s">
        <v>5385</v>
      </c>
      <c r="M1009" t="s">
        <v>67</v>
      </c>
      <c r="N1009">
        <v>704</v>
      </c>
      <c r="O1009" t="s">
        <v>5386</v>
      </c>
      <c r="P1009">
        <v>16</v>
      </c>
      <c r="Q1009">
        <v>63</v>
      </c>
      <c r="R1009">
        <v>34</v>
      </c>
      <c r="S1009">
        <v>12</v>
      </c>
      <c r="T1009">
        <v>25</v>
      </c>
      <c r="U1009">
        <v>13</v>
      </c>
      <c r="V1009">
        <v>28</v>
      </c>
      <c r="W1009">
        <v>36</v>
      </c>
      <c r="X1009">
        <v>1</v>
      </c>
      <c r="Y1009">
        <v>0</v>
      </c>
      <c r="Z1009">
        <v>2</v>
      </c>
      <c r="AA1009">
        <v>2</v>
      </c>
      <c r="AB1009">
        <v>0</v>
      </c>
      <c r="AC1009">
        <v>0</v>
      </c>
      <c r="AD1009">
        <v>0</v>
      </c>
      <c r="AE1009">
        <v>0</v>
      </c>
      <c r="AF1009">
        <v>0</v>
      </c>
      <c r="AG1009">
        <v>17</v>
      </c>
      <c r="AH1009">
        <v>4</v>
      </c>
      <c r="AI1009">
        <v>0</v>
      </c>
      <c r="AJ1009">
        <v>0</v>
      </c>
      <c r="AK1009">
        <v>0</v>
      </c>
    </row>
    <row r="1010" spans="1:37" x14ac:dyDescent="0.25">
      <c r="A1010" t="s">
        <v>957</v>
      </c>
      <c r="C1010" t="s">
        <v>1156</v>
      </c>
      <c r="E1010" t="s">
        <v>478</v>
      </c>
      <c r="F1010" t="s">
        <v>479</v>
      </c>
      <c r="G1010" t="s">
        <v>2510</v>
      </c>
      <c r="H1010" t="s">
        <v>2511</v>
      </c>
      <c r="I1010">
        <v>81302</v>
      </c>
      <c r="J1010">
        <v>382099</v>
      </c>
      <c r="K1010" t="s">
        <v>5387</v>
      </c>
      <c r="L1010" t="s">
        <v>5388</v>
      </c>
      <c r="M1010" t="s">
        <v>2511</v>
      </c>
      <c r="N1010">
        <v>2</v>
      </c>
      <c r="O1010" t="s">
        <v>1005</v>
      </c>
      <c r="P1010">
        <v>125</v>
      </c>
      <c r="Q1010">
        <v>191</v>
      </c>
      <c r="R1010">
        <v>62</v>
      </c>
      <c r="S1010">
        <v>113</v>
      </c>
      <c r="T1010">
        <v>93</v>
      </c>
      <c r="U1010">
        <v>16</v>
      </c>
      <c r="V1010">
        <v>100</v>
      </c>
      <c r="W1010">
        <v>9</v>
      </c>
      <c r="X1010">
        <v>5</v>
      </c>
      <c r="Y1010">
        <v>0</v>
      </c>
      <c r="Z1010">
        <v>2</v>
      </c>
      <c r="AA1010">
        <v>57</v>
      </c>
      <c r="AB1010">
        <v>0</v>
      </c>
      <c r="AC1010">
        <v>3</v>
      </c>
      <c r="AD1010">
        <v>1</v>
      </c>
      <c r="AE1010">
        <v>2</v>
      </c>
      <c r="AF1010">
        <v>1</v>
      </c>
      <c r="AG1010">
        <v>28</v>
      </c>
      <c r="AH1010">
        <v>0</v>
      </c>
      <c r="AI1010">
        <v>1615</v>
      </c>
      <c r="AJ1010">
        <v>0</v>
      </c>
      <c r="AK1010">
        <v>5</v>
      </c>
    </row>
    <row r="1011" spans="1:37" x14ac:dyDescent="0.25">
      <c r="A1011" t="s">
        <v>957</v>
      </c>
      <c r="C1011" t="s">
        <v>1156</v>
      </c>
      <c r="E1011" t="s">
        <v>34</v>
      </c>
      <c r="F1011" t="s">
        <v>35</v>
      </c>
      <c r="G1011" t="s">
        <v>2407</v>
      </c>
      <c r="H1011" t="s">
        <v>2408</v>
      </c>
      <c r="I1011">
        <v>234307</v>
      </c>
      <c r="J1011">
        <v>581194</v>
      </c>
      <c r="K1011" t="s">
        <v>5389</v>
      </c>
      <c r="L1011" t="s">
        <v>5390</v>
      </c>
      <c r="M1011" t="s">
        <v>35</v>
      </c>
      <c r="N1011">
        <v>130</v>
      </c>
      <c r="O1011" t="s">
        <v>5391</v>
      </c>
      <c r="P1011">
        <v>26</v>
      </c>
      <c r="Q1011">
        <v>143</v>
      </c>
      <c r="R1011">
        <v>45</v>
      </c>
      <c r="S1011">
        <v>46</v>
      </c>
      <c r="T1011">
        <v>180</v>
      </c>
      <c r="U1011">
        <v>201</v>
      </c>
      <c r="V1011">
        <v>111</v>
      </c>
      <c r="W1011">
        <v>32</v>
      </c>
      <c r="X1011">
        <v>9</v>
      </c>
      <c r="Y1011">
        <v>0</v>
      </c>
      <c r="Z1011">
        <v>22</v>
      </c>
      <c r="AA1011">
        <v>2</v>
      </c>
      <c r="AB1011">
        <v>11</v>
      </c>
      <c r="AC1011">
        <v>10</v>
      </c>
      <c r="AD1011">
        <v>1</v>
      </c>
      <c r="AE1011">
        <v>3</v>
      </c>
      <c r="AF1011">
        <v>0</v>
      </c>
      <c r="AG1011">
        <v>78</v>
      </c>
      <c r="AH1011">
        <v>0</v>
      </c>
      <c r="AI1011">
        <v>1545</v>
      </c>
      <c r="AJ1011">
        <v>2</v>
      </c>
      <c r="AK1011">
        <v>0</v>
      </c>
    </row>
    <row r="1012" spans="1:37" x14ac:dyDescent="0.25">
      <c r="A1012" t="s">
        <v>957</v>
      </c>
      <c r="C1012" t="s">
        <v>700</v>
      </c>
      <c r="E1012" t="s">
        <v>50</v>
      </c>
      <c r="F1012" t="s">
        <v>51</v>
      </c>
      <c r="G1012" t="s">
        <v>5392</v>
      </c>
      <c r="H1012" t="s">
        <v>5393</v>
      </c>
      <c r="I1012">
        <v>188024</v>
      </c>
      <c r="J1012">
        <v>427025</v>
      </c>
      <c r="K1012" t="s">
        <v>5394</v>
      </c>
      <c r="L1012" t="s">
        <v>5395</v>
      </c>
      <c r="M1012" t="s">
        <v>51</v>
      </c>
      <c r="N1012">
        <v>14</v>
      </c>
      <c r="O1012" t="s">
        <v>5396</v>
      </c>
      <c r="P1012">
        <v>76</v>
      </c>
      <c r="Q1012">
        <v>16</v>
      </c>
      <c r="R1012">
        <v>75</v>
      </c>
      <c r="S1012">
        <v>110</v>
      </c>
      <c r="T1012">
        <v>188</v>
      </c>
      <c r="U1012">
        <v>133</v>
      </c>
      <c r="V1012">
        <v>45</v>
      </c>
      <c r="W1012">
        <v>13</v>
      </c>
      <c r="X1012">
        <v>6</v>
      </c>
      <c r="Y1012">
        <v>0</v>
      </c>
      <c r="Z1012">
        <v>8</v>
      </c>
      <c r="AA1012">
        <v>8</v>
      </c>
      <c r="AB1012">
        <v>3</v>
      </c>
      <c r="AC1012">
        <v>0</v>
      </c>
      <c r="AD1012">
        <v>2</v>
      </c>
      <c r="AE1012">
        <v>1</v>
      </c>
      <c r="AF1012">
        <v>4</v>
      </c>
      <c r="AG1012">
        <v>28</v>
      </c>
      <c r="AH1012">
        <v>0</v>
      </c>
      <c r="AI1012">
        <v>0</v>
      </c>
      <c r="AJ1012">
        <v>0</v>
      </c>
      <c r="AK1012">
        <v>0</v>
      </c>
    </row>
    <row r="1013" spans="1:37" x14ac:dyDescent="0.25">
      <c r="A1013" t="s">
        <v>664</v>
      </c>
      <c r="B1013" t="s">
        <v>2160</v>
      </c>
      <c r="C1013" t="s">
        <v>666</v>
      </c>
      <c r="E1013" t="s">
        <v>260</v>
      </c>
      <c r="F1013" t="s">
        <v>261</v>
      </c>
      <c r="G1013" t="s">
        <v>5302</v>
      </c>
      <c r="H1013" t="s">
        <v>5303</v>
      </c>
      <c r="I1013">
        <v>154041</v>
      </c>
      <c r="J1013">
        <v>468025</v>
      </c>
      <c r="K1013" t="s">
        <v>5397</v>
      </c>
      <c r="L1013" t="s">
        <v>5305</v>
      </c>
      <c r="M1013" t="s">
        <v>261</v>
      </c>
      <c r="N1013" t="s">
        <v>5398</v>
      </c>
      <c r="O1013" t="s">
        <v>5399</v>
      </c>
      <c r="P1013">
        <v>60</v>
      </c>
      <c r="Q1013">
        <v>62</v>
      </c>
      <c r="R1013">
        <v>47</v>
      </c>
      <c r="S1013">
        <v>100</v>
      </c>
      <c r="T1013">
        <v>133</v>
      </c>
      <c r="U1013">
        <v>35</v>
      </c>
      <c r="V1013">
        <v>46</v>
      </c>
      <c r="W1013">
        <v>79</v>
      </c>
      <c r="X1013">
        <v>4</v>
      </c>
      <c r="Y1013">
        <v>0</v>
      </c>
      <c r="Z1013">
        <v>6</v>
      </c>
      <c r="AA1013">
        <v>11</v>
      </c>
      <c r="AB1013">
        <v>1</v>
      </c>
      <c r="AC1013">
        <v>3</v>
      </c>
      <c r="AD1013">
        <v>0</v>
      </c>
      <c r="AE1013">
        <v>0</v>
      </c>
      <c r="AF1013">
        <v>2</v>
      </c>
      <c r="AG1013">
        <v>24</v>
      </c>
      <c r="AH1013">
        <v>0</v>
      </c>
      <c r="AI1013">
        <v>0</v>
      </c>
      <c r="AJ1013">
        <v>3</v>
      </c>
      <c r="AK1013">
        <v>2</v>
      </c>
    </row>
    <row r="1014" spans="1:37" x14ac:dyDescent="0.25">
      <c r="A1014" t="s">
        <v>957</v>
      </c>
      <c r="C1014" t="s">
        <v>1156</v>
      </c>
      <c r="E1014" t="s">
        <v>576</v>
      </c>
      <c r="F1014" t="s">
        <v>577</v>
      </c>
      <c r="G1014" t="s">
        <v>5400</v>
      </c>
      <c r="H1014" t="s">
        <v>5401</v>
      </c>
      <c r="I1014">
        <v>130810</v>
      </c>
      <c r="J1014">
        <v>459457</v>
      </c>
      <c r="K1014" t="s">
        <v>5402</v>
      </c>
      <c r="L1014" t="s">
        <v>5403</v>
      </c>
      <c r="M1014" t="s">
        <v>5404</v>
      </c>
      <c r="N1014">
        <v>11</v>
      </c>
      <c r="O1014" t="s">
        <v>5405</v>
      </c>
      <c r="P1014">
        <v>62</v>
      </c>
      <c r="Q1014">
        <v>77</v>
      </c>
      <c r="R1014">
        <v>55</v>
      </c>
      <c r="S1014">
        <v>66</v>
      </c>
      <c r="T1014">
        <v>109</v>
      </c>
      <c r="U1014">
        <v>29</v>
      </c>
      <c r="V1014">
        <v>48</v>
      </c>
      <c r="W1014">
        <v>30</v>
      </c>
      <c r="X1014">
        <v>2</v>
      </c>
      <c r="Y1014">
        <v>0</v>
      </c>
      <c r="Z1014">
        <v>4</v>
      </c>
      <c r="AA1014">
        <v>30</v>
      </c>
      <c r="AB1014">
        <v>1</v>
      </c>
      <c r="AC1014">
        <v>3</v>
      </c>
      <c r="AD1014">
        <v>2</v>
      </c>
      <c r="AE1014">
        <v>0</v>
      </c>
      <c r="AF1014">
        <v>1</v>
      </c>
      <c r="AG1014">
        <v>23</v>
      </c>
      <c r="AH1014">
        <v>0</v>
      </c>
      <c r="AI1014">
        <v>1320</v>
      </c>
      <c r="AJ1014">
        <v>3</v>
      </c>
      <c r="AK1014">
        <v>0</v>
      </c>
    </row>
    <row r="1015" spans="1:37" x14ac:dyDescent="0.25">
      <c r="A1015" t="s">
        <v>957</v>
      </c>
      <c r="C1015" t="s">
        <v>1156</v>
      </c>
      <c r="E1015" t="s">
        <v>288</v>
      </c>
      <c r="F1015" t="s">
        <v>289</v>
      </c>
      <c r="G1015" t="s">
        <v>5406</v>
      </c>
      <c r="H1015" t="s">
        <v>5407</v>
      </c>
      <c r="I1015">
        <v>112230</v>
      </c>
      <c r="J1015">
        <v>521035</v>
      </c>
      <c r="K1015" t="s">
        <v>5408</v>
      </c>
      <c r="L1015" t="s">
        <v>5409</v>
      </c>
      <c r="M1015" t="s">
        <v>289</v>
      </c>
      <c r="N1015">
        <v>59</v>
      </c>
      <c r="O1015" t="s">
        <v>5410</v>
      </c>
      <c r="P1015">
        <v>53</v>
      </c>
      <c r="Q1015">
        <v>85</v>
      </c>
      <c r="R1015">
        <v>58</v>
      </c>
      <c r="S1015">
        <v>36</v>
      </c>
      <c r="T1015">
        <v>57</v>
      </c>
      <c r="U1015">
        <v>53</v>
      </c>
      <c r="V1015">
        <v>85</v>
      </c>
      <c r="W1015">
        <v>11</v>
      </c>
      <c r="X1015">
        <v>3</v>
      </c>
      <c r="Y1015">
        <v>0</v>
      </c>
      <c r="Z1015">
        <v>7</v>
      </c>
      <c r="AA1015">
        <v>23</v>
      </c>
      <c r="AB1015">
        <v>7</v>
      </c>
      <c r="AC1015">
        <v>1</v>
      </c>
      <c r="AD1015">
        <v>0</v>
      </c>
      <c r="AE1015">
        <v>3</v>
      </c>
      <c r="AF1015">
        <v>2</v>
      </c>
      <c r="AG1015">
        <v>42</v>
      </c>
      <c r="AH1015">
        <v>1</v>
      </c>
      <c r="AI1015">
        <v>0</v>
      </c>
      <c r="AJ1015">
        <v>0</v>
      </c>
      <c r="AK1015">
        <v>0</v>
      </c>
    </row>
    <row r="1016" spans="1:37" x14ac:dyDescent="0.25">
      <c r="A1016" t="s">
        <v>667</v>
      </c>
      <c r="B1016" t="s">
        <v>1656</v>
      </c>
      <c r="C1016" t="s">
        <v>712</v>
      </c>
      <c r="D1016" t="s">
        <v>1168</v>
      </c>
      <c r="E1016" t="s">
        <v>26</v>
      </c>
      <c r="F1016" t="s">
        <v>27</v>
      </c>
      <c r="G1016" t="s">
        <v>5250</v>
      </c>
      <c r="H1016" t="s">
        <v>5251</v>
      </c>
      <c r="I1016">
        <v>82533</v>
      </c>
      <c r="J1016">
        <v>452737</v>
      </c>
      <c r="K1016" t="s">
        <v>5411</v>
      </c>
      <c r="L1016" t="s">
        <v>5253</v>
      </c>
      <c r="M1016" t="s">
        <v>710</v>
      </c>
      <c r="N1016">
        <v>610</v>
      </c>
      <c r="O1016" t="s">
        <v>5254</v>
      </c>
      <c r="P1016">
        <v>25</v>
      </c>
      <c r="Q1016">
        <v>147</v>
      </c>
      <c r="R1016">
        <v>28</v>
      </c>
      <c r="S1016">
        <v>21</v>
      </c>
      <c r="T1016">
        <v>35</v>
      </c>
      <c r="U1016">
        <v>20</v>
      </c>
      <c r="V1016">
        <v>20</v>
      </c>
      <c r="W1016">
        <v>9</v>
      </c>
      <c r="X1016">
        <v>6</v>
      </c>
      <c r="Y1016">
        <v>0</v>
      </c>
      <c r="Z1016">
        <v>1</v>
      </c>
      <c r="AA1016">
        <v>13</v>
      </c>
      <c r="AB1016">
        <v>1</v>
      </c>
      <c r="AC1016">
        <v>0</v>
      </c>
      <c r="AD1016">
        <v>2</v>
      </c>
      <c r="AE1016">
        <v>3</v>
      </c>
      <c r="AF1016">
        <v>0</v>
      </c>
      <c r="AG1016">
        <v>20</v>
      </c>
      <c r="AH1016">
        <v>0</v>
      </c>
      <c r="AI1016">
        <v>353</v>
      </c>
      <c r="AJ1016">
        <v>0</v>
      </c>
      <c r="AK1016">
        <v>2</v>
      </c>
    </row>
    <row r="1017" spans="1:37" x14ac:dyDescent="0.25">
      <c r="A1017" t="s">
        <v>957</v>
      </c>
      <c r="C1017" t="s">
        <v>1156</v>
      </c>
      <c r="E1017" t="s">
        <v>118</v>
      </c>
      <c r="F1017" t="s">
        <v>119</v>
      </c>
      <c r="G1017" t="s">
        <v>1534</v>
      </c>
      <c r="H1017" t="s">
        <v>1535</v>
      </c>
      <c r="I1017">
        <v>121175</v>
      </c>
      <c r="J1017">
        <v>488255</v>
      </c>
      <c r="K1017" t="s">
        <v>5412</v>
      </c>
      <c r="L1017" t="s">
        <v>5413</v>
      </c>
      <c r="M1017" t="s">
        <v>119</v>
      </c>
      <c r="N1017">
        <v>30</v>
      </c>
      <c r="O1017" t="s">
        <v>5414</v>
      </c>
      <c r="P1017">
        <v>29</v>
      </c>
      <c r="Q1017">
        <v>42</v>
      </c>
      <c r="R1017">
        <v>159</v>
      </c>
      <c r="S1017">
        <v>96</v>
      </c>
      <c r="T1017">
        <v>328</v>
      </c>
      <c r="U1017">
        <v>219</v>
      </c>
      <c r="V1017">
        <v>104</v>
      </c>
      <c r="W1017">
        <v>4</v>
      </c>
      <c r="X1017">
        <v>5</v>
      </c>
      <c r="Y1017">
        <v>0</v>
      </c>
      <c r="Z1017">
        <v>20</v>
      </c>
      <c r="AA1017">
        <v>20</v>
      </c>
      <c r="AB1017">
        <v>9</v>
      </c>
      <c r="AC1017">
        <v>3</v>
      </c>
      <c r="AD1017">
        <v>6</v>
      </c>
      <c r="AE1017">
        <v>0</v>
      </c>
      <c r="AF1017">
        <v>0</v>
      </c>
      <c r="AG1017">
        <v>95</v>
      </c>
      <c r="AH1017">
        <v>1</v>
      </c>
      <c r="AI1017">
        <v>0</v>
      </c>
      <c r="AJ1017">
        <v>4</v>
      </c>
      <c r="AK1017">
        <v>5</v>
      </c>
    </row>
    <row r="1018" spans="1:37" x14ac:dyDescent="0.25">
      <c r="A1018" t="s">
        <v>667</v>
      </c>
      <c r="B1018" t="s">
        <v>1151</v>
      </c>
      <c r="C1018" t="s">
        <v>712</v>
      </c>
      <c r="E1018" t="s">
        <v>2306</v>
      </c>
      <c r="I1018">
        <v>106465</v>
      </c>
      <c r="J1018">
        <v>433416</v>
      </c>
      <c r="K1018" t="s">
        <v>5415</v>
      </c>
      <c r="L1018" t="s">
        <v>5416</v>
      </c>
      <c r="M1018" t="s">
        <v>5417</v>
      </c>
      <c r="N1018">
        <v>21</v>
      </c>
      <c r="O1018" t="s">
        <v>5418</v>
      </c>
      <c r="P1018">
        <v>59</v>
      </c>
      <c r="Q1018">
        <v>87</v>
      </c>
      <c r="R1018">
        <v>42</v>
      </c>
      <c r="S1018">
        <v>28</v>
      </c>
      <c r="T1018">
        <v>44</v>
      </c>
      <c r="U1018">
        <v>10</v>
      </c>
      <c r="V1018">
        <v>75</v>
      </c>
      <c r="W1018">
        <v>423</v>
      </c>
      <c r="X1018">
        <v>2</v>
      </c>
      <c r="Y1018">
        <v>0</v>
      </c>
      <c r="Z1018">
        <v>1</v>
      </c>
      <c r="AA1018">
        <v>14</v>
      </c>
      <c r="AB1018">
        <v>0</v>
      </c>
      <c r="AC1018">
        <v>0</v>
      </c>
      <c r="AD1018">
        <v>1</v>
      </c>
      <c r="AE1018">
        <v>8</v>
      </c>
      <c r="AF1018">
        <v>0</v>
      </c>
      <c r="AG1018">
        <v>16</v>
      </c>
      <c r="AH1018">
        <v>0</v>
      </c>
      <c r="AI1018">
        <v>900</v>
      </c>
      <c r="AJ1018">
        <v>0</v>
      </c>
      <c r="AK1018">
        <v>2</v>
      </c>
    </row>
    <row r="1019" spans="1:37" x14ac:dyDescent="0.25">
      <c r="A1019" t="s">
        <v>957</v>
      </c>
      <c r="C1019" t="s">
        <v>1156</v>
      </c>
      <c r="E1019" t="s">
        <v>240</v>
      </c>
      <c r="F1019" t="s">
        <v>241</v>
      </c>
      <c r="G1019" t="s">
        <v>5419</v>
      </c>
      <c r="H1019" t="s">
        <v>5420</v>
      </c>
      <c r="I1019">
        <v>157899</v>
      </c>
      <c r="J1019">
        <v>434439</v>
      </c>
      <c r="K1019" t="s">
        <v>5421</v>
      </c>
      <c r="L1019" t="s">
        <v>5422</v>
      </c>
      <c r="M1019" t="s">
        <v>241</v>
      </c>
      <c r="N1019">
        <v>7074</v>
      </c>
      <c r="O1019" t="s">
        <v>5423</v>
      </c>
      <c r="P1019">
        <v>41</v>
      </c>
      <c r="Q1019">
        <v>102</v>
      </c>
      <c r="R1019">
        <v>48</v>
      </c>
      <c r="S1019">
        <v>30</v>
      </c>
      <c r="T1019">
        <v>48</v>
      </c>
      <c r="U1019">
        <v>19</v>
      </c>
      <c r="V1019">
        <v>72</v>
      </c>
      <c r="W1019">
        <v>20</v>
      </c>
      <c r="X1019">
        <v>9</v>
      </c>
      <c r="Y1019">
        <v>2</v>
      </c>
      <c r="Z1019">
        <v>3</v>
      </c>
      <c r="AA1019">
        <v>27</v>
      </c>
      <c r="AB1019">
        <v>1</v>
      </c>
      <c r="AC1019">
        <v>1</v>
      </c>
      <c r="AD1019">
        <v>1</v>
      </c>
      <c r="AE1019">
        <v>2</v>
      </c>
      <c r="AF1019">
        <v>1</v>
      </c>
      <c r="AG1019">
        <v>23</v>
      </c>
      <c r="AH1019">
        <v>1</v>
      </c>
      <c r="AI1019">
        <v>0</v>
      </c>
      <c r="AJ1019">
        <v>0</v>
      </c>
      <c r="AK1019">
        <v>0</v>
      </c>
    </row>
    <row r="1020" spans="1:37" x14ac:dyDescent="0.25">
      <c r="A1020" t="s">
        <v>957</v>
      </c>
      <c r="C1020" t="s">
        <v>1156</v>
      </c>
      <c r="E1020" t="s">
        <v>348</v>
      </c>
      <c r="F1020" t="s">
        <v>349</v>
      </c>
      <c r="G1020" t="s">
        <v>5424</v>
      </c>
      <c r="H1020" t="s">
        <v>5425</v>
      </c>
      <c r="I1020">
        <v>82975</v>
      </c>
      <c r="J1020">
        <v>447688</v>
      </c>
      <c r="K1020" t="s">
        <v>5426</v>
      </c>
      <c r="L1020" t="s">
        <v>5427</v>
      </c>
      <c r="M1020" t="s">
        <v>5428</v>
      </c>
      <c r="N1020" t="s">
        <v>1630</v>
      </c>
      <c r="O1020" t="s">
        <v>5429</v>
      </c>
      <c r="P1020">
        <v>67</v>
      </c>
      <c r="Q1020">
        <v>118</v>
      </c>
      <c r="R1020">
        <v>81</v>
      </c>
      <c r="S1020">
        <v>66</v>
      </c>
      <c r="T1020">
        <v>141</v>
      </c>
      <c r="U1020">
        <v>71</v>
      </c>
      <c r="V1020">
        <v>78</v>
      </c>
      <c r="W1020">
        <v>39</v>
      </c>
      <c r="X1020">
        <v>5</v>
      </c>
      <c r="Y1020">
        <v>0</v>
      </c>
      <c r="Z1020">
        <v>19</v>
      </c>
      <c r="AA1020">
        <v>21</v>
      </c>
      <c r="AB1020">
        <v>2</v>
      </c>
      <c r="AC1020">
        <v>2</v>
      </c>
      <c r="AD1020">
        <v>1</v>
      </c>
      <c r="AE1020">
        <v>4</v>
      </c>
      <c r="AF1020">
        <v>17</v>
      </c>
      <c r="AG1020">
        <v>34</v>
      </c>
      <c r="AH1020">
        <v>0</v>
      </c>
      <c r="AI1020">
        <v>0</v>
      </c>
      <c r="AJ1020">
        <v>2</v>
      </c>
      <c r="AK1020">
        <v>0</v>
      </c>
    </row>
    <row r="1021" spans="1:37" x14ac:dyDescent="0.25">
      <c r="A1021" t="s">
        <v>664</v>
      </c>
      <c r="B1021" t="s">
        <v>2160</v>
      </c>
      <c r="C1021" t="s">
        <v>666</v>
      </c>
      <c r="E1021" t="s">
        <v>514</v>
      </c>
      <c r="F1021" t="s">
        <v>515</v>
      </c>
      <c r="G1021" t="s">
        <v>3877</v>
      </c>
      <c r="H1021" t="s">
        <v>3878</v>
      </c>
      <c r="I1021">
        <v>193495</v>
      </c>
      <c r="J1021">
        <v>351540</v>
      </c>
      <c r="K1021" t="s">
        <v>5430</v>
      </c>
      <c r="L1021" t="s">
        <v>3880</v>
      </c>
      <c r="M1021" t="s">
        <v>5431</v>
      </c>
      <c r="N1021">
        <v>4597</v>
      </c>
      <c r="O1021" t="s">
        <v>5432</v>
      </c>
      <c r="P1021">
        <v>124</v>
      </c>
      <c r="Q1021">
        <v>96</v>
      </c>
      <c r="R1021">
        <v>28</v>
      </c>
      <c r="S1021">
        <v>43</v>
      </c>
      <c r="T1021">
        <v>36</v>
      </c>
      <c r="U1021">
        <v>6</v>
      </c>
      <c r="V1021">
        <v>38</v>
      </c>
      <c r="W1021">
        <v>0</v>
      </c>
      <c r="X1021">
        <v>3</v>
      </c>
      <c r="Y1021">
        <v>1</v>
      </c>
      <c r="Z1021">
        <v>0</v>
      </c>
      <c r="AA1021">
        <v>27</v>
      </c>
      <c r="AB1021">
        <v>3</v>
      </c>
      <c r="AC1021">
        <v>0</v>
      </c>
      <c r="AD1021">
        <v>0</v>
      </c>
      <c r="AE1021">
        <v>2</v>
      </c>
      <c r="AF1021">
        <v>0</v>
      </c>
      <c r="AG1021">
        <v>24</v>
      </c>
      <c r="AH1021">
        <v>0</v>
      </c>
      <c r="AI1021">
        <v>1350</v>
      </c>
      <c r="AJ1021">
        <v>2</v>
      </c>
      <c r="AK1021">
        <v>2</v>
      </c>
    </row>
    <row r="1022" spans="1:37" x14ac:dyDescent="0.25">
      <c r="A1022" t="s">
        <v>957</v>
      </c>
      <c r="C1022" t="s">
        <v>1156</v>
      </c>
      <c r="E1022" t="s">
        <v>44</v>
      </c>
      <c r="F1022" t="s">
        <v>45</v>
      </c>
      <c r="G1022" t="s">
        <v>4605</v>
      </c>
      <c r="H1022" t="s">
        <v>4606</v>
      </c>
      <c r="I1022">
        <v>252939</v>
      </c>
      <c r="J1022">
        <v>476401</v>
      </c>
      <c r="K1022" t="s">
        <v>5433</v>
      </c>
      <c r="L1022" t="s">
        <v>5434</v>
      </c>
      <c r="M1022" t="s">
        <v>5435</v>
      </c>
      <c r="N1022">
        <v>17</v>
      </c>
      <c r="O1022" t="s">
        <v>4492</v>
      </c>
      <c r="P1022">
        <v>86</v>
      </c>
      <c r="Q1022">
        <v>46</v>
      </c>
      <c r="R1022">
        <v>52</v>
      </c>
      <c r="S1022">
        <v>23</v>
      </c>
      <c r="T1022">
        <v>31</v>
      </c>
      <c r="U1022">
        <v>8</v>
      </c>
      <c r="V1022">
        <v>81</v>
      </c>
      <c r="W1022">
        <v>26</v>
      </c>
      <c r="X1022">
        <v>2</v>
      </c>
      <c r="Y1022">
        <v>0</v>
      </c>
      <c r="Z1022">
        <v>2</v>
      </c>
      <c r="AA1022">
        <v>16</v>
      </c>
      <c r="AB1022">
        <v>1</v>
      </c>
      <c r="AC1022">
        <v>2</v>
      </c>
      <c r="AD1022">
        <v>1</v>
      </c>
      <c r="AE1022">
        <v>0</v>
      </c>
      <c r="AF1022">
        <v>0</v>
      </c>
      <c r="AG1022">
        <v>8</v>
      </c>
      <c r="AH1022">
        <v>0</v>
      </c>
      <c r="AI1022">
        <v>387</v>
      </c>
      <c r="AJ1022">
        <v>2</v>
      </c>
      <c r="AK1022">
        <v>0</v>
      </c>
    </row>
    <row r="1023" spans="1:37" x14ac:dyDescent="0.25">
      <c r="A1023" t="s">
        <v>667</v>
      </c>
      <c r="B1023" t="s">
        <v>1656</v>
      </c>
      <c r="C1023" t="s">
        <v>712</v>
      </c>
      <c r="D1023" t="s">
        <v>1168</v>
      </c>
      <c r="E1023" t="s">
        <v>140</v>
      </c>
      <c r="F1023" t="s">
        <v>141</v>
      </c>
      <c r="G1023" t="s">
        <v>5282</v>
      </c>
      <c r="H1023" t="s">
        <v>5283</v>
      </c>
      <c r="I1023">
        <v>176757</v>
      </c>
      <c r="J1023">
        <v>387487</v>
      </c>
      <c r="K1023" t="s">
        <v>5436</v>
      </c>
      <c r="L1023" t="s">
        <v>5285</v>
      </c>
      <c r="M1023" t="s">
        <v>141</v>
      </c>
      <c r="N1023">
        <v>403</v>
      </c>
      <c r="O1023" t="s">
        <v>5286</v>
      </c>
      <c r="P1023">
        <v>25</v>
      </c>
      <c r="Q1023">
        <v>169</v>
      </c>
      <c r="R1023">
        <v>43</v>
      </c>
      <c r="S1023">
        <v>32</v>
      </c>
      <c r="T1023">
        <v>44</v>
      </c>
      <c r="U1023">
        <v>25</v>
      </c>
      <c r="V1023">
        <v>131</v>
      </c>
      <c r="W1023">
        <v>18</v>
      </c>
      <c r="X1023">
        <v>1</v>
      </c>
      <c r="Y1023">
        <v>0</v>
      </c>
      <c r="Z1023">
        <v>12</v>
      </c>
      <c r="AA1023">
        <v>55</v>
      </c>
      <c r="AB1023">
        <v>1</v>
      </c>
      <c r="AC1023">
        <v>0</v>
      </c>
      <c r="AD1023">
        <v>2</v>
      </c>
      <c r="AE1023">
        <v>1</v>
      </c>
      <c r="AF1023">
        <v>2</v>
      </c>
      <c r="AG1023">
        <v>19</v>
      </c>
      <c r="AH1023">
        <v>0</v>
      </c>
      <c r="AI1023">
        <v>2323</v>
      </c>
      <c r="AJ1023">
        <v>4</v>
      </c>
      <c r="AK1023">
        <v>2</v>
      </c>
    </row>
    <row r="1024" spans="1:37" x14ac:dyDescent="0.25">
      <c r="A1024" t="s">
        <v>957</v>
      </c>
      <c r="C1024" t="s">
        <v>1156</v>
      </c>
      <c r="E1024" t="s">
        <v>458</v>
      </c>
      <c r="F1024" t="s">
        <v>459</v>
      </c>
      <c r="G1024" t="s">
        <v>5437</v>
      </c>
      <c r="H1024" t="s">
        <v>5438</v>
      </c>
      <c r="I1024">
        <v>99761</v>
      </c>
      <c r="J1024">
        <v>396438</v>
      </c>
      <c r="K1024" t="s">
        <v>5439</v>
      </c>
      <c r="L1024" t="s">
        <v>5440</v>
      </c>
      <c r="M1024" t="s">
        <v>5441</v>
      </c>
      <c r="N1024">
        <v>7</v>
      </c>
      <c r="O1024" t="s">
        <v>5442</v>
      </c>
      <c r="P1024">
        <v>47</v>
      </c>
      <c r="Q1024">
        <v>314</v>
      </c>
      <c r="R1024">
        <v>26</v>
      </c>
      <c r="S1024">
        <v>35</v>
      </c>
      <c r="T1024">
        <v>18</v>
      </c>
      <c r="U1024">
        <v>2</v>
      </c>
      <c r="V1024">
        <v>20</v>
      </c>
      <c r="W1024">
        <v>4</v>
      </c>
      <c r="X1024">
        <v>11</v>
      </c>
      <c r="Y1024">
        <v>0</v>
      </c>
      <c r="Z1024">
        <v>0</v>
      </c>
      <c r="AA1024">
        <v>29</v>
      </c>
      <c r="AB1024">
        <v>0</v>
      </c>
      <c r="AC1024">
        <v>2</v>
      </c>
      <c r="AD1024">
        <v>1</v>
      </c>
      <c r="AE1024">
        <v>1</v>
      </c>
      <c r="AF1024">
        <v>0</v>
      </c>
      <c r="AG1024">
        <v>15</v>
      </c>
      <c r="AH1024">
        <v>0</v>
      </c>
      <c r="AI1024">
        <v>527</v>
      </c>
      <c r="AJ1024">
        <v>0</v>
      </c>
      <c r="AK1024">
        <v>2</v>
      </c>
    </row>
    <row r="1025" spans="1:37" x14ac:dyDescent="0.25">
      <c r="A1025" t="s">
        <v>957</v>
      </c>
      <c r="C1025" t="s">
        <v>700</v>
      </c>
      <c r="E1025" t="s">
        <v>392</v>
      </c>
      <c r="F1025" t="s">
        <v>393</v>
      </c>
      <c r="G1025" t="s">
        <v>5443</v>
      </c>
      <c r="H1025" t="s">
        <v>5444</v>
      </c>
      <c r="I1025">
        <v>97197</v>
      </c>
      <c r="J1025">
        <v>417086</v>
      </c>
      <c r="K1025" t="s">
        <v>5445</v>
      </c>
      <c r="L1025" t="s">
        <v>5446</v>
      </c>
      <c r="M1025" t="s">
        <v>393</v>
      </c>
      <c r="N1025">
        <v>6</v>
      </c>
      <c r="O1025" t="s">
        <v>5447</v>
      </c>
      <c r="P1025">
        <v>101</v>
      </c>
      <c r="Q1025">
        <v>128</v>
      </c>
      <c r="R1025">
        <v>62</v>
      </c>
      <c r="S1025">
        <v>109</v>
      </c>
      <c r="T1025">
        <v>66</v>
      </c>
      <c r="U1025">
        <v>42</v>
      </c>
      <c r="V1025">
        <v>51</v>
      </c>
      <c r="W1025">
        <v>75</v>
      </c>
      <c r="X1025">
        <v>3</v>
      </c>
      <c r="Y1025">
        <v>0</v>
      </c>
      <c r="Z1025">
        <v>3</v>
      </c>
      <c r="AA1025">
        <v>23</v>
      </c>
      <c r="AB1025">
        <v>1</v>
      </c>
      <c r="AC1025">
        <v>0</v>
      </c>
      <c r="AD1025">
        <v>2</v>
      </c>
      <c r="AE1025">
        <v>4</v>
      </c>
      <c r="AF1025">
        <v>0</v>
      </c>
      <c r="AG1025">
        <v>23</v>
      </c>
      <c r="AH1025">
        <v>0</v>
      </c>
      <c r="AI1025">
        <v>1293</v>
      </c>
      <c r="AJ1025">
        <v>2</v>
      </c>
      <c r="AK1025">
        <v>1</v>
      </c>
    </row>
    <row r="1026" spans="1:37" x14ac:dyDescent="0.25">
      <c r="A1026" t="s">
        <v>957</v>
      </c>
      <c r="C1026" t="s">
        <v>700</v>
      </c>
      <c r="E1026" t="s">
        <v>462</v>
      </c>
      <c r="F1026" t="s">
        <v>463</v>
      </c>
      <c r="G1026" t="s">
        <v>5448</v>
      </c>
      <c r="H1026" t="s">
        <v>5449</v>
      </c>
      <c r="I1026">
        <v>161497</v>
      </c>
      <c r="J1026">
        <v>395883</v>
      </c>
      <c r="K1026" t="s">
        <v>5450</v>
      </c>
      <c r="L1026" t="s">
        <v>5451</v>
      </c>
      <c r="M1026" t="s">
        <v>463</v>
      </c>
      <c r="N1026">
        <v>10</v>
      </c>
      <c r="O1026" t="s">
        <v>5452</v>
      </c>
      <c r="P1026">
        <v>205</v>
      </c>
      <c r="Q1026">
        <v>91</v>
      </c>
      <c r="R1026">
        <v>33</v>
      </c>
      <c r="S1026">
        <v>93</v>
      </c>
      <c r="T1026">
        <v>74</v>
      </c>
      <c r="U1026">
        <v>12</v>
      </c>
      <c r="V1026">
        <v>54</v>
      </c>
      <c r="W1026">
        <v>8</v>
      </c>
      <c r="X1026">
        <v>2</v>
      </c>
      <c r="Y1026">
        <v>0</v>
      </c>
      <c r="Z1026">
        <v>5</v>
      </c>
      <c r="AA1026">
        <v>54</v>
      </c>
      <c r="AB1026">
        <v>0</v>
      </c>
      <c r="AC1026">
        <v>1</v>
      </c>
      <c r="AD1026">
        <v>1</v>
      </c>
      <c r="AE1026">
        <v>0</v>
      </c>
      <c r="AF1026">
        <v>0</v>
      </c>
      <c r="AG1026">
        <v>17</v>
      </c>
      <c r="AH1026">
        <v>0</v>
      </c>
      <c r="AI1026">
        <v>650</v>
      </c>
      <c r="AJ1026">
        <v>0</v>
      </c>
      <c r="AK1026">
        <v>2</v>
      </c>
    </row>
    <row r="1027" spans="1:37" x14ac:dyDescent="0.25">
      <c r="A1027" t="s">
        <v>957</v>
      </c>
      <c r="C1027" t="s">
        <v>1156</v>
      </c>
      <c r="E1027" t="s">
        <v>94</v>
      </c>
      <c r="F1027" t="s">
        <v>95</v>
      </c>
      <c r="G1027" t="s">
        <v>5453</v>
      </c>
      <c r="H1027" t="s">
        <v>5454</v>
      </c>
      <c r="I1027">
        <v>146125</v>
      </c>
      <c r="J1027">
        <v>486322</v>
      </c>
      <c r="K1027" t="s">
        <v>5455</v>
      </c>
      <c r="L1027" t="s">
        <v>5456</v>
      </c>
      <c r="M1027" t="s">
        <v>95</v>
      </c>
      <c r="N1027">
        <v>54</v>
      </c>
      <c r="O1027" t="s">
        <v>5457</v>
      </c>
      <c r="P1027">
        <v>21</v>
      </c>
      <c r="Q1027">
        <v>99</v>
      </c>
      <c r="R1027">
        <v>49</v>
      </c>
      <c r="S1027">
        <v>54</v>
      </c>
      <c r="T1027">
        <v>68</v>
      </c>
      <c r="U1027">
        <v>30</v>
      </c>
      <c r="V1027">
        <v>52</v>
      </c>
      <c r="W1027">
        <v>30</v>
      </c>
      <c r="X1027">
        <v>11</v>
      </c>
      <c r="Y1027">
        <v>0</v>
      </c>
      <c r="Z1027">
        <v>4</v>
      </c>
      <c r="AA1027">
        <v>12</v>
      </c>
      <c r="AB1027">
        <v>1</v>
      </c>
      <c r="AC1027">
        <v>2</v>
      </c>
      <c r="AD1027">
        <v>1</v>
      </c>
      <c r="AE1027">
        <v>3</v>
      </c>
      <c r="AF1027">
        <v>0</v>
      </c>
      <c r="AG1027">
        <v>16</v>
      </c>
      <c r="AH1027">
        <v>0</v>
      </c>
      <c r="AI1027">
        <v>0</v>
      </c>
      <c r="AJ1027">
        <v>4</v>
      </c>
      <c r="AK1027">
        <v>1</v>
      </c>
    </row>
    <row r="1028" spans="1:37" x14ac:dyDescent="0.25">
      <c r="A1028" t="s">
        <v>957</v>
      </c>
      <c r="C1028" t="s">
        <v>1156</v>
      </c>
      <c r="E1028" t="s">
        <v>132</v>
      </c>
      <c r="F1028" t="s">
        <v>133</v>
      </c>
      <c r="G1028" t="s">
        <v>5458</v>
      </c>
      <c r="H1028" t="s">
        <v>5459</v>
      </c>
      <c r="I1028">
        <v>113109</v>
      </c>
      <c r="J1028">
        <v>425709</v>
      </c>
      <c r="K1028" t="s">
        <v>5460</v>
      </c>
      <c r="L1028" t="s">
        <v>5461</v>
      </c>
      <c r="M1028" t="s">
        <v>133</v>
      </c>
      <c r="N1028">
        <v>11</v>
      </c>
      <c r="O1028" t="s">
        <v>5462</v>
      </c>
      <c r="P1028">
        <v>82</v>
      </c>
      <c r="Q1028">
        <v>78</v>
      </c>
      <c r="R1028">
        <v>38</v>
      </c>
      <c r="S1028">
        <v>44</v>
      </c>
      <c r="T1028">
        <v>28</v>
      </c>
      <c r="U1028">
        <v>9</v>
      </c>
      <c r="V1028">
        <v>41</v>
      </c>
      <c r="W1028">
        <v>201</v>
      </c>
      <c r="X1028">
        <v>1</v>
      </c>
      <c r="Y1028">
        <v>1</v>
      </c>
      <c r="Z1028">
        <v>4</v>
      </c>
      <c r="AA1028">
        <v>18</v>
      </c>
      <c r="AB1028">
        <v>1</v>
      </c>
      <c r="AC1028">
        <v>2</v>
      </c>
      <c r="AD1028">
        <v>0</v>
      </c>
      <c r="AE1028">
        <v>3</v>
      </c>
      <c r="AF1028">
        <v>0</v>
      </c>
      <c r="AG1028">
        <v>8</v>
      </c>
      <c r="AH1028">
        <v>0</v>
      </c>
      <c r="AI1028">
        <v>900</v>
      </c>
      <c r="AJ1028">
        <v>0</v>
      </c>
      <c r="AK1028">
        <v>0</v>
      </c>
    </row>
    <row r="1029" spans="1:37" x14ac:dyDescent="0.25">
      <c r="A1029" t="s">
        <v>667</v>
      </c>
      <c r="B1029" t="s">
        <v>2378</v>
      </c>
      <c r="C1029" t="s">
        <v>712</v>
      </c>
      <c r="D1029" t="s">
        <v>1168</v>
      </c>
      <c r="E1029" t="s">
        <v>284</v>
      </c>
      <c r="F1029" t="s">
        <v>285</v>
      </c>
      <c r="G1029" t="s">
        <v>5463</v>
      </c>
      <c r="H1029" t="s">
        <v>2711</v>
      </c>
      <c r="I1029">
        <v>134251</v>
      </c>
      <c r="J1029">
        <v>448843</v>
      </c>
      <c r="K1029" t="s">
        <v>5464</v>
      </c>
      <c r="L1029" t="s">
        <v>5465</v>
      </c>
      <c r="M1029" t="s">
        <v>285</v>
      </c>
      <c r="N1029">
        <v>1</v>
      </c>
      <c r="O1029" t="s">
        <v>5466</v>
      </c>
      <c r="P1029">
        <v>52</v>
      </c>
      <c r="Q1029">
        <v>93</v>
      </c>
      <c r="R1029">
        <v>75</v>
      </c>
      <c r="S1029">
        <v>73</v>
      </c>
      <c r="T1029">
        <v>85</v>
      </c>
      <c r="U1029">
        <v>43</v>
      </c>
      <c r="V1029">
        <v>106</v>
      </c>
      <c r="W1029">
        <v>31</v>
      </c>
      <c r="X1029">
        <v>4</v>
      </c>
      <c r="Y1029">
        <v>0</v>
      </c>
      <c r="Z1029">
        <v>10</v>
      </c>
      <c r="AA1029">
        <v>30</v>
      </c>
      <c r="AB1029">
        <v>3</v>
      </c>
      <c r="AC1029">
        <v>5</v>
      </c>
      <c r="AD1029">
        <v>0</v>
      </c>
      <c r="AE1029">
        <v>1</v>
      </c>
      <c r="AF1029">
        <v>1</v>
      </c>
      <c r="AG1029">
        <v>27</v>
      </c>
      <c r="AH1029">
        <v>1</v>
      </c>
      <c r="AI1029">
        <v>0</v>
      </c>
      <c r="AJ1029">
        <v>5</v>
      </c>
      <c r="AK1029">
        <v>0</v>
      </c>
    </row>
    <row r="1030" spans="1:37" x14ac:dyDescent="0.25">
      <c r="A1030" t="s">
        <v>664</v>
      </c>
      <c r="B1030" t="s">
        <v>2160</v>
      </c>
      <c r="C1030" t="s">
        <v>666</v>
      </c>
      <c r="E1030" t="s">
        <v>260</v>
      </c>
      <c r="F1030" t="s">
        <v>261</v>
      </c>
      <c r="G1030" t="s">
        <v>5302</v>
      </c>
      <c r="H1030" t="s">
        <v>5303</v>
      </c>
      <c r="I1030">
        <v>154041</v>
      </c>
      <c r="J1030">
        <v>468025</v>
      </c>
      <c r="K1030" t="s">
        <v>5467</v>
      </c>
      <c r="L1030" t="s">
        <v>5305</v>
      </c>
      <c r="M1030" t="s">
        <v>261</v>
      </c>
      <c r="N1030" t="s">
        <v>5468</v>
      </c>
      <c r="O1030" t="s">
        <v>5469</v>
      </c>
      <c r="P1030">
        <v>58</v>
      </c>
      <c r="Q1030">
        <v>57</v>
      </c>
      <c r="R1030">
        <v>53</v>
      </c>
      <c r="S1030">
        <v>91</v>
      </c>
      <c r="T1030">
        <v>134</v>
      </c>
      <c r="U1030">
        <v>36</v>
      </c>
      <c r="V1030">
        <v>40</v>
      </c>
      <c r="W1030">
        <v>71</v>
      </c>
      <c r="X1030">
        <v>7</v>
      </c>
      <c r="Y1030">
        <v>0</v>
      </c>
      <c r="Z1030">
        <v>5</v>
      </c>
      <c r="AA1030">
        <v>15</v>
      </c>
      <c r="AB1030">
        <v>1</v>
      </c>
      <c r="AC1030">
        <v>3</v>
      </c>
      <c r="AD1030">
        <v>0</v>
      </c>
      <c r="AE1030">
        <v>1</v>
      </c>
      <c r="AF1030">
        <v>3</v>
      </c>
      <c r="AG1030">
        <v>27</v>
      </c>
      <c r="AH1030">
        <v>0</v>
      </c>
      <c r="AI1030">
        <v>0</v>
      </c>
      <c r="AJ1030">
        <v>1</v>
      </c>
      <c r="AK1030">
        <v>4</v>
      </c>
    </row>
    <row r="1031" spans="1:37" x14ac:dyDescent="0.25">
      <c r="A1031" t="s">
        <v>957</v>
      </c>
      <c r="C1031" t="s">
        <v>1156</v>
      </c>
      <c r="E1031" t="s">
        <v>112</v>
      </c>
      <c r="F1031" t="s">
        <v>113</v>
      </c>
      <c r="G1031" t="s">
        <v>5470</v>
      </c>
      <c r="H1031" t="s">
        <v>5471</v>
      </c>
      <c r="I1031">
        <v>135019</v>
      </c>
      <c r="J1031">
        <v>455754</v>
      </c>
      <c r="K1031" t="s">
        <v>5472</v>
      </c>
      <c r="L1031" t="s">
        <v>5473</v>
      </c>
      <c r="M1031" t="s">
        <v>113</v>
      </c>
      <c r="N1031">
        <v>14</v>
      </c>
      <c r="O1031" t="s">
        <v>5474</v>
      </c>
      <c r="P1031">
        <v>24</v>
      </c>
      <c r="Q1031">
        <v>28</v>
      </c>
      <c r="R1031">
        <v>91</v>
      </c>
      <c r="S1031">
        <v>38</v>
      </c>
      <c r="T1031">
        <v>219</v>
      </c>
      <c r="U1031">
        <v>189</v>
      </c>
      <c r="V1031">
        <v>45</v>
      </c>
      <c r="W1031">
        <v>22</v>
      </c>
      <c r="X1031">
        <v>3</v>
      </c>
      <c r="Y1031">
        <v>0</v>
      </c>
      <c r="Z1031">
        <v>16</v>
      </c>
      <c r="AA1031">
        <v>4</v>
      </c>
      <c r="AB1031">
        <v>4</v>
      </c>
      <c r="AC1031">
        <v>0</v>
      </c>
      <c r="AD1031">
        <v>1</v>
      </c>
      <c r="AE1031">
        <v>0</v>
      </c>
      <c r="AF1031">
        <v>2</v>
      </c>
      <c r="AG1031">
        <v>39</v>
      </c>
      <c r="AH1031">
        <v>0</v>
      </c>
      <c r="AI1031">
        <v>0</v>
      </c>
      <c r="AJ1031">
        <v>3</v>
      </c>
      <c r="AK1031">
        <v>0</v>
      </c>
    </row>
    <row r="1032" spans="1:37" x14ac:dyDescent="0.25">
      <c r="A1032" t="s">
        <v>664</v>
      </c>
      <c r="B1032" t="s">
        <v>3876</v>
      </c>
      <c r="C1032" t="s">
        <v>666</v>
      </c>
      <c r="E1032" t="s">
        <v>26</v>
      </c>
      <c r="F1032" t="s">
        <v>27</v>
      </c>
      <c r="G1032" t="s">
        <v>5475</v>
      </c>
      <c r="H1032" t="s">
        <v>5476</v>
      </c>
      <c r="I1032">
        <v>81563</v>
      </c>
      <c r="J1032">
        <v>452207</v>
      </c>
      <c r="K1032" t="s">
        <v>5477</v>
      </c>
      <c r="L1032" t="s">
        <v>5478</v>
      </c>
      <c r="M1032" t="s">
        <v>710</v>
      </c>
      <c r="N1032">
        <v>611</v>
      </c>
      <c r="O1032" t="s">
        <v>5479</v>
      </c>
      <c r="P1032">
        <v>17</v>
      </c>
      <c r="Q1032">
        <v>107</v>
      </c>
      <c r="R1032">
        <v>29</v>
      </c>
      <c r="S1032">
        <v>9</v>
      </c>
      <c r="T1032">
        <v>34</v>
      </c>
      <c r="U1032">
        <v>13</v>
      </c>
      <c r="V1032">
        <v>34</v>
      </c>
      <c r="W1032">
        <v>11</v>
      </c>
      <c r="X1032">
        <v>1</v>
      </c>
      <c r="Y1032">
        <v>1</v>
      </c>
      <c r="Z1032">
        <v>1</v>
      </c>
      <c r="AA1032">
        <v>7</v>
      </c>
      <c r="AB1032">
        <v>1</v>
      </c>
      <c r="AC1032">
        <v>3</v>
      </c>
      <c r="AD1032">
        <v>0</v>
      </c>
      <c r="AE1032">
        <v>0</v>
      </c>
      <c r="AF1032">
        <v>2</v>
      </c>
      <c r="AG1032">
        <v>14</v>
      </c>
      <c r="AH1032">
        <v>1</v>
      </c>
      <c r="AI1032">
        <v>291</v>
      </c>
      <c r="AJ1032">
        <v>4</v>
      </c>
      <c r="AK1032">
        <v>2</v>
      </c>
    </row>
    <row r="1033" spans="1:37" x14ac:dyDescent="0.25">
      <c r="A1033" t="s">
        <v>664</v>
      </c>
      <c r="B1033" t="s">
        <v>3876</v>
      </c>
      <c r="C1033" t="s">
        <v>666</v>
      </c>
      <c r="E1033" t="s">
        <v>26</v>
      </c>
      <c r="F1033" t="s">
        <v>27</v>
      </c>
      <c r="G1033" t="s">
        <v>5475</v>
      </c>
      <c r="H1033" t="s">
        <v>5476</v>
      </c>
      <c r="I1033">
        <v>81563</v>
      </c>
      <c r="J1033">
        <v>452207</v>
      </c>
      <c r="K1033" t="s">
        <v>5480</v>
      </c>
      <c r="L1033" t="s">
        <v>5478</v>
      </c>
      <c r="M1033" t="s">
        <v>710</v>
      </c>
      <c r="N1033">
        <v>611</v>
      </c>
      <c r="O1033" t="s">
        <v>5479</v>
      </c>
      <c r="P1033">
        <v>17</v>
      </c>
      <c r="Q1033">
        <v>107</v>
      </c>
      <c r="R1033">
        <v>29</v>
      </c>
      <c r="S1033">
        <v>9</v>
      </c>
      <c r="T1033">
        <v>34</v>
      </c>
      <c r="U1033">
        <v>13</v>
      </c>
      <c r="V1033">
        <v>34</v>
      </c>
      <c r="W1033">
        <v>11</v>
      </c>
      <c r="X1033">
        <v>1</v>
      </c>
      <c r="Y1033">
        <v>1</v>
      </c>
      <c r="Z1033">
        <v>1</v>
      </c>
      <c r="AA1033">
        <v>7</v>
      </c>
      <c r="AB1033">
        <v>1</v>
      </c>
      <c r="AC1033">
        <v>3</v>
      </c>
      <c r="AD1033">
        <v>0</v>
      </c>
      <c r="AE1033">
        <v>0</v>
      </c>
      <c r="AF1033">
        <v>2</v>
      </c>
      <c r="AG1033">
        <v>14</v>
      </c>
      <c r="AH1033">
        <v>1</v>
      </c>
      <c r="AI1033">
        <v>291</v>
      </c>
      <c r="AJ1033">
        <v>4</v>
      </c>
      <c r="AK1033">
        <v>2</v>
      </c>
    </row>
    <row r="1034" spans="1:37" x14ac:dyDescent="0.25">
      <c r="A1034" t="s">
        <v>957</v>
      </c>
      <c r="C1034" t="s">
        <v>1156</v>
      </c>
      <c r="E1034" t="s">
        <v>118</v>
      </c>
      <c r="F1034" t="s">
        <v>119</v>
      </c>
      <c r="G1034" t="s">
        <v>1359</v>
      </c>
      <c r="H1034" t="s">
        <v>1360</v>
      </c>
      <c r="I1034">
        <v>121799</v>
      </c>
      <c r="J1034">
        <v>487956</v>
      </c>
      <c r="K1034" t="s">
        <v>5481</v>
      </c>
      <c r="L1034" t="s">
        <v>5482</v>
      </c>
      <c r="M1034" t="s">
        <v>119</v>
      </c>
      <c r="N1034">
        <v>58</v>
      </c>
      <c r="O1034" t="s">
        <v>5483</v>
      </c>
      <c r="P1034">
        <v>32</v>
      </c>
      <c r="Q1034">
        <v>49</v>
      </c>
      <c r="R1034">
        <v>208</v>
      </c>
      <c r="S1034">
        <v>135</v>
      </c>
      <c r="T1034">
        <v>438</v>
      </c>
      <c r="U1034">
        <v>452</v>
      </c>
      <c r="V1034">
        <v>113</v>
      </c>
      <c r="W1034">
        <v>19</v>
      </c>
      <c r="X1034">
        <v>0</v>
      </c>
      <c r="Y1034">
        <v>0</v>
      </c>
      <c r="Z1034">
        <v>53</v>
      </c>
      <c r="AA1034">
        <v>5</v>
      </c>
      <c r="AB1034">
        <v>11</v>
      </c>
      <c r="AC1034">
        <v>4</v>
      </c>
      <c r="AD1034">
        <v>1</v>
      </c>
      <c r="AE1034">
        <v>6</v>
      </c>
      <c r="AF1034">
        <v>2</v>
      </c>
      <c r="AG1034">
        <v>101</v>
      </c>
      <c r="AH1034">
        <v>1</v>
      </c>
      <c r="AI1034">
        <v>1640</v>
      </c>
      <c r="AJ1034">
        <v>9</v>
      </c>
      <c r="AK1034">
        <v>1</v>
      </c>
    </row>
    <row r="1035" spans="1:37" x14ac:dyDescent="0.25">
      <c r="A1035" t="s">
        <v>957</v>
      </c>
      <c r="C1035" t="s">
        <v>1156</v>
      </c>
      <c r="E1035" t="s">
        <v>236</v>
      </c>
      <c r="F1035" t="s">
        <v>237</v>
      </c>
      <c r="G1035" t="s">
        <v>5484</v>
      </c>
      <c r="H1035" t="s">
        <v>5485</v>
      </c>
      <c r="I1035">
        <v>187098</v>
      </c>
      <c r="J1035">
        <v>443893</v>
      </c>
      <c r="K1035" t="s">
        <v>5486</v>
      </c>
      <c r="L1035" t="s">
        <v>5487</v>
      </c>
      <c r="M1035" t="s">
        <v>5488</v>
      </c>
      <c r="N1035">
        <v>2</v>
      </c>
      <c r="O1035" t="s">
        <v>5489</v>
      </c>
      <c r="P1035">
        <v>92</v>
      </c>
      <c r="Q1035">
        <v>54</v>
      </c>
      <c r="R1035">
        <v>71</v>
      </c>
      <c r="S1035">
        <v>169</v>
      </c>
      <c r="T1035">
        <v>275</v>
      </c>
      <c r="U1035">
        <v>138</v>
      </c>
      <c r="V1035">
        <v>53</v>
      </c>
      <c r="W1035">
        <v>29</v>
      </c>
      <c r="X1035">
        <v>4</v>
      </c>
      <c r="Y1035">
        <v>0</v>
      </c>
      <c r="Z1035">
        <v>3</v>
      </c>
      <c r="AA1035">
        <v>20</v>
      </c>
      <c r="AB1035">
        <v>0</v>
      </c>
      <c r="AC1035">
        <v>6</v>
      </c>
      <c r="AD1035">
        <v>1</v>
      </c>
      <c r="AE1035">
        <v>1</v>
      </c>
      <c r="AF1035">
        <v>0</v>
      </c>
      <c r="AG1035">
        <v>41</v>
      </c>
      <c r="AH1035">
        <v>2</v>
      </c>
      <c r="AI1035">
        <v>959</v>
      </c>
      <c r="AJ1035">
        <v>4</v>
      </c>
      <c r="AK1035">
        <v>1</v>
      </c>
    </row>
    <row r="1036" spans="1:37" x14ac:dyDescent="0.25">
      <c r="A1036" t="s">
        <v>667</v>
      </c>
      <c r="B1036" t="s">
        <v>2378</v>
      </c>
      <c r="C1036" t="s">
        <v>712</v>
      </c>
      <c r="D1036" t="s">
        <v>1168</v>
      </c>
      <c r="E1036" t="s">
        <v>118</v>
      </c>
      <c r="F1036" t="s">
        <v>119</v>
      </c>
      <c r="G1036" t="s">
        <v>4838</v>
      </c>
      <c r="H1036" t="s">
        <v>4839</v>
      </c>
      <c r="I1036">
        <v>121406</v>
      </c>
      <c r="J1036">
        <v>484225</v>
      </c>
      <c r="K1036" t="s">
        <v>5490</v>
      </c>
      <c r="L1036" t="s">
        <v>5491</v>
      </c>
      <c r="M1036" t="s">
        <v>119</v>
      </c>
      <c r="N1036">
        <v>282</v>
      </c>
      <c r="O1036" t="s">
        <v>5492</v>
      </c>
      <c r="P1036">
        <v>53</v>
      </c>
      <c r="Q1036">
        <v>39</v>
      </c>
      <c r="R1036">
        <v>111</v>
      </c>
      <c r="S1036">
        <v>162</v>
      </c>
      <c r="T1036">
        <v>254</v>
      </c>
      <c r="U1036">
        <v>124</v>
      </c>
      <c r="V1036">
        <v>61</v>
      </c>
      <c r="W1036">
        <v>2</v>
      </c>
      <c r="X1036">
        <v>10</v>
      </c>
      <c r="Y1036">
        <v>0</v>
      </c>
      <c r="Z1036">
        <v>0</v>
      </c>
      <c r="AA1036">
        <v>11</v>
      </c>
      <c r="AB1036">
        <v>2</v>
      </c>
      <c r="AC1036">
        <v>1</v>
      </c>
      <c r="AD1036">
        <v>0</v>
      </c>
      <c r="AE1036">
        <v>1</v>
      </c>
      <c r="AF1036">
        <v>14</v>
      </c>
      <c r="AG1036">
        <v>36</v>
      </c>
      <c r="AH1036">
        <v>1</v>
      </c>
      <c r="AI1036">
        <v>2600</v>
      </c>
      <c r="AJ1036">
        <v>4</v>
      </c>
      <c r="AK1036">
        <v>8</v>
      </c>
    </row>
    <row r="1037" spans="1:37" x14ac:dyDescent="0.25">
      <c r="A1037" t="s">
        <v>667</v>
      </c>
      <c r="B1037" t="s">
        <v>2378</v>
      </c>
      <c r="C1037" t="s">
        <v>712</v>
      </c>
      <c r="D1037" t="s">
        <v>1168</v>
      </c>
      <c r="E1037" t="s">
        <v>66</v>
      </c>
      <c r="F1037" t="s">
        <v>67</v>
      </c>
      <c r="G1037" t="s">
        <v>1800</v>
      </c>
      <c r="H1037" t="s">
        <v>1801</v>
      </c>
      <c r="I1037">
        <v>84623</v>
      </c>
      <c r="J1037">
        <v>429677</v>
      </c>
      <c r="K1037" t="s">
        <v>5493</v>
      </c>
      <c r="L1037" t="s">
        <v>5494</v>
      </c>
      <c r="M1037" t="s">
        <v>5495</v>
      </c>
      <c r="N1037">
        <v>372</v>
      </c>
      <c r="O1037" t="s">
        <v>1747</v>
      </c>
      <c r="P1037">
        <v>31</v>
      </c>
      <c r="Q1037">
        <v>98</v>
      </c>
      <c r="R1037">
        <v>34</v>
      </c>
      <c r="S1037">
        <v>26</v>
      </c>
      <c r="T1037">
        <v>32</v>
      </c>
      <c r="U1037">
        <v>10</v>
      </c>
      <c r="V1037">
        <v>50</v>
      </c>
      <c r="W1037">
        <v>11</v>
      </c>
      <c r="X1037">
        <v>2</v>
      </c>
      <c r="Y1037">
        <v>0</v>
      </c>
      <c r="Z1037">
        <v>2</v>
      </c>
      <c r="AA1037">
        <v>18</v>
      </c>
      <c r="AB1037">
        <v>1</v>
      </c>
      <c r="AC1037">
        <v>0</v>
      </c>
      <c r="AD1037">
        <v>1</v>
      </c>
      <c r="AE1037">
        <v>0</v>
      </c>
      <c r="AF1037">
        <v>0</v>
      </c>
      <c r="AG1037">
        <v>22</v>
      </c>
      <c r="AH1037">
        <v>0</v>
      </c>
      <c r="AI1037">
        <v>0</v>
      </c>
      <c r="AJ1037">
        <v>1</v>
      </c>
      <c r="AK1037">
        <v>2</v>
      </c>
    </row>
    <row r="1038" spans="1:37" x14ac:dyDescent="0.25">
      <c r="A1038" t="s">
        <v>667</v>
      </c>
      <c r="B1038" t="s">
        <v>1006</v>
      </c>
      <c r="C1038" t="s">
        <v>712</v>
      </c>
      <c r="E1038" t="s">
        <v>134</v>
      </c>
      <c r="F1038" t="s">
        <v>135</v>
      </c>
      <c r="G1038" t="s">
        <v>5496</v>
      </c>
      <c r="H1038" t="s">
        <v>5497</v>
      </c>
      <c r="I1038">
        <v>120816</v>
      </c>
      <c r="J1038">
        <v>458577</v>
      </c>
      <c r="K1038" t="s">
        <v>5498</v>
      </c>
      <c r="L1038" t="s">
        <v>5499</v>
      </c>
      <c r="M1038" t="s">
        <v>5500</v>
      </c>
      <c r="N1038">
        <v>25</v>
      </c>
      <c r="O1038" t="s">
        <v>5501</v>
      </c>
      <c r="P1038">
        <v>133</v>
      </c>
      <c r="Q1038">
        <v>49</v>
      </c>
      <c r="R1038">
        <v>32</v>
      </c>
      <c r="S1038">
        <v>50</v>
      </c>
      <c r="T1038">
        <v>70</v>
      </c>
      <c r="U1038">
        <v>35</v>
      </c>
      <c r="V1038">
        <v>20</v>
      </c>
      <c r="W1038">
        <v>133</v>
      </c>
      <c r="X1038">
        <v>2</v>
      </c>
      <c r="Y1038">
        <v>0</v>
      </c>
      <c r="Z1038">
        <v>6</v>
      </c>
      <c r="AA1038">
        <v>14</v>
      </c>
      <c r="AB1038">
        <v>0</v>
      </c>
      <c r="AC1038">
        <v>2</v>
      </c>
      <c r="AD1038">
        <v>2</v>
      </c>
      <c r="AE1038">
        <v>2</v>
      </c>
      <c r="AF1038">
        <v>1</v>
      </c>
      <c r="AG1038">
        <v>18</v>
      </c>
      <c r="AH1038">
        <v>0</v>
      </c>
      <c r="AI1038">
        <v>571</v>
      </c>
      <c r="AJ1038">
        <v>2</v>
      </c>
      <c r="AK1038">
        <v>0</v>
      </c>
    </row>
    <row r="1039" spans="1:37" x14ac:dyDescent="0.25">
      <c r="A1039" t="s">
        <v>957</v>
      </c>
      <c r="C1039" t="s">
        <v>1156</v>
      </c>
      <c r="E1039" t="s">
        <v>474</v>
      </c>
      <c r="F1039" t="s">
        <v>475</v>
      </c>
      <c r="G1039" t="s">
        <v>5502</v>
      </c>
      <c r="H1039" t="s">
        <v>5503</v>
      </c>
      <c r="I1039">
        <v>148107</v>
      </c>
      <c r="J1039">
        <v>407133</v>
      </c>
      <c r="K1039" t="s">
        <v>5504</v>
      </c>
      <c r="L1039" t="s">
        <v>5505</v>
      </c>
      <c r="M1039" t="s">
        <v>475</v>
      </c>
      <c r="N1039">
        <v>7</v>
      </c>
      <c r="O1039" t="s">
        <v>5503</v>
      </c>
      <c r="P1039">
        <v>65</v>
      </c>
      <c r="Q1039">
        <v>42</v>
      </c>
      <c r="R1039">
        <v>55</v>
      </c>
      <c r="S1039">
        <v>79</v>
      </c>
      <c r="T1039">
        <v>189</v>
      </c>
      <c r="U1039">
        <v>97</v>
      </c>
      <c r="V1039">
        <v>59</v>
      </c>
      <c r="W1039">
        <v>10</v>
      </c>
      <c r="X1039">
        <v>0</v>
      </c>
      <c r="Y1039">
        <v>0</v>
      </c>
      <c r="Z1039">
        <v>4</v>
      </c>
      <c r="AA1039">
        <v>27</v>
      </c>
      <c r="AB1039">
        <v>1</v>
      </c>
      <c r="AC1039">
        <v>1</v>
      </c>
      <c r="AD1039">
        <v>3</v>
      </c>
      <c r="AE1039">
        <v>0</v>
      </c>
      <c r="AF1039">
        <v>1</v>
      </c>
      <c r="AG1039">
        <v>40</v>
      </c>
      <c r="AH1039">
        <v>0</v>
      </c>
      <c r="AI1039">
        <v>1623</v>
      </c>
      <c r="AJ1039">
        <v>3</v>
      </c>
      <c r="AK1039">
        <v>2</v>
      </c>
    </row>
    <row r="1040" spans="1:37" x14ac:dyDescent="0.25">
      <c r="A1040" t="s">
        <v>957</v>
      </c>
      <c r="C1040" t="s">
        <v>1156</v>
      </c>
      <c r="E1040" t="s">
        <v>26</v>
      </c>
      <c r="F1040" t="s">
        <v>27</v>
      </c>
      <c r="G1040" t="s">
        <v>5506</v>
      </c>
      <c r="H1040" t="s">
        <v>5507</v>
      </c>
      <c r="I1040">
        <v>76291</v>
      </c>
      <c r="J1040">
        <v>452568</v>
      </c>
      <c r="K1040" t="s">
        <v>5508</v>
      </c>
      <c r="L1040" t="s">
        <v>5509</v>
      </c>
      <c r="M1040" t="s">
        <v>2430</v>
      </c>
      <c r="N1040">
        <v>128</v>
      </c>
      <c r="O1040" t="s">
        <v>5510</v>
      </c>
      <c r="P1040">
        <v>53</v>
      </c>
      <c r="Q1040">
        <v>190</v>
      </c>
      <c r="R1040">
        <v>63</v>
      </c>
      <c r="S1040">
        <v>37</v>
      </c>
      <c r="T1040">
        <v>87</v>
      </c>
      <c r="U1040">
        <v>34</v>
      </c>
      <c r="V1040">
        <v>71</v>
      </c>
      <c r="W1040">
        <v>12</v>
      </c>
      <c r="X1040">
        <v>3</v>
      </c>
      <c r="Y1040">
        <v>0</v>
      </c>
      <c r="Z1040">
        <v>4</v>
      </c>
      <c r="AA1040">
        <v>42</v>
      </c>
      <c r="AB1040">
        <v>4</v>
      </c>
      <c r="AC1040">
        <v>0</v>
      </c>
      <c r="AD1040">
        <v>0</v>
      </c>
      <c r="AE1040">
        <v>0</v>
      </c>
      <c r="AF1040">
        <v>0</v>
      </c>
      <c r="AG1040">
        <v>36</v>
      </c>
      <c r="AH1040">
        <v>1</v>
      </c>
      <c r="AI1040">
        <v>0</v>
      </c>
      <c r="AJ1040">
        <v>3</v>
      </c>
      <c r="AK1040">
        <v>4</v>
      </c>
    </row>
    <row r="1041" spans="1:37" x14ac:dyDescent="0.25">
      <c r="A1041" t="s">
        <v>667</v>
      </c>
      <c r="B1041" t="s">
        <v>2378</v>
      </c>
      <c r="C1041" t="s">
        <v>712</v>
      </c>
      <c r="E1041" t="s">
        <v>66</v>
      </c>
      <c r="F1041" t="s">
        <v>67</v>
      </c>
      <c r="G1041" t="s">
        <v>1651</v>
      </c>
      <c r="H1041" t="s">
        <v>1652</v>
      </c>
      <c r="I1041">
        <v>91073</v>
      </c>
      <c r="J1041">
        <v>436233</v>
      </c>
      <c r="K1041" t="s">
        <v>5511</v>
      </c>
      <c r="L1041" t="s">
        <v>5512</v>
      </c>
      <c r="M1041" t="s">
        <v>67</v>
      </c>
      <c r="N1041" t="s">
        <v>5513</v>
      </c>
      <c r="O1041" t="s">
        <v>5514</v>
      </c>
      <c r="P1041">
        <v>36</v>
      </c>
      <c r="Q1041">
        <v>55</v>
      </c>
      <c r="R1041">
        <v>116</v>
      </c>
      <c r="S1041">
        <v>50</v>
      </c>
      <c r="T1041">
        <v>216</v>
      </c>
      <c r="U1041">
        <v>136</v>
      </c>
      <c r="V1041">
        <v>66</v>
      </c>
      <c r="W1041">
        <v>19</v>
      </c>
      <c r="X1041">
        <v>3</v>
      </c>
      <c r="Y1041">
        <v>0</v>
      </c>
      <c r="Z1041">
        <v>23</v>
      </c>
      <c r="AA1041">
        <v>16</v>
      </c>
      <c r="AB1041">
        <v>7</v>
      </c>
      <c r="AC1041">
        <v>2</v>
      </c>
      <c r="AD1041">
        <v>1</v>
      </c>
      <c r="AE1041">
        <v>0</v>
      </c>
      <c r="AF1041">
        <v>0</v>
      </c>
      <c r="AG1041">
        <v>49</v>
      </c>
      <c r="AH1041">
        <v>0</v>
      </c>
      <c r="AI1041">
        <v>795</v>
      </c>
      <c r="AJ1041">
        <v>8</v>
      </c>
      <c r="AK1041">
        <v>1</v>
      </c>
    </row>
    <row r="1042" spans="1:37" x14ac:dyDescent="0.25">
      <c r="A1042" t="s">
        <v>957</v>
      </c>
      <c r="C1042" t="s">
        <v>1156</v>
      </c>
      <c r="E1042" t="s">
        <v>92</v>
      </c>
      <c r="F1042" t="s">
        <v>93</v>
      </c>
      <c r="G1042" t="s">
        <v>5515</v>
      </c>
      <c r="H1042" t="s">
        <v>5516</v>
      </c>
      <c r="I1042">
        <v>248566</v>
      </c>
      <c r="J1042">
        <v>576311</v>
      </c>
      <c r="K1042" t="s">
        <v>5517</v>
      </c>
      <c r="L1042" t="s">
        <v>5518</v>
      </c>
      <c r="M1042" t="s">
        <v>5519</v>
      </c>
      <c r="N1042">
        <v>13</v>
      </c>
      <c r="O1042" t="s">
        <v>5520</v>
      </c>
      <c r="P1042">
        <v>40</v>
      </c>
      <c r="Q1042">
        <v>54</v>
      </c>
      <c r="R1042">
        <v>46</v>
      </c>
      <c r="S1042">
        <v>28</v>
      </c>
      <c r="T1042">
        <v>47</v>
      </c>
      <c r="U1042">
        <v>21</v>
      </c>
      <c r="V1042">
        <v>61</v>
      </c>
      <c r="W1042">
        <v>25</v>
      </c>
      <c r="X1042">
        <v>1</v>
      </c>
      <c r="Y1042">
        <v>0</v>
      </c>
      <c r="Z1042">
        <v>5</v>
      </c>
      <c r="AA1042">
        <v>19</v>
      </c>
      <c r="AB1042">
        <v>0</v>
      </c>
      <c r="AC1042">
        <v>3</v>
      </c>
      <c r="AD1042">
        <v>0</v>
      </c>
      <c r="AE1042">
        <v>0</v>
      </c>
      <c r="AF1042">
        <v>0</v>
      </c>
      <c r="AG1042">
        <v>8</v>
      </c>
      <c r="AH1042">
        <v>0</v>
      </c>
      <c r="AI1042">
        <v>360</v>
      </c>
      <c r="AJ1042">
        <v>3</v>
      </c>
      <c r="AK1042">
        <v>0</v>
      </c>
    </row>
    <row r="1043" spans="1:37" x14ac:dyDescent="0.25">
      <c r="A1043" t="s">
        <v>957</v>
      </c>
      <c r="C1043" t="s">
        <v>1156</v>
      </c>
      <c r="E1043" t="s">
        <v>438</v>
      </c>
      <c r="F1043" t="s">
        <v>439</v>
      </c>
      <c r="G1043" t="s">
        <v>5521</v>
      </c>
      <c r="H1043" t="s">
        <v>5522</v>
      </c>
      <c r="I1043">
        <v>159765</v>
      </c>
      <c r="J1043">
        <v>384045</v>
      </c>
      <c r="K1043" t="s">
        <v>5523</v>
      </c>
      <c r="L1043" t="s">
        <v>5524</v>
      </c>
      <c r="M1043" t="s">
        <v>439</v>
      </c>
      <c r="N1043">
        <v>65</v>
      </c>
      <c r="O1043" t="s">
        <v>5525</v>
      </c>
      <c r="P1043">
        <v>33</v>
      </c>
      <c r="Q1043">
        <v>59</v>
      </c>
      <c r="R1043">
        <v>57</v>
      </c>
      <c r="S1043">
        <v>64</v>
      </c>
      <c r="T1043">
        <v>169</v>
      </c>
      <c r="U1043">
        <v>102</v>
      </c>
      <c r="V1043">
        <v>74</v>
      </c>
      <c r="W1043">
        <v>11</v>
      </c>
      <c r="X1043">
        <v>3</v>
      </c>
      <c r="Y1043">
        <v>1</v>
      </c>
      <c r="Z1043">
        <v>20</v>
      </c>
      <c r="AA1043">
        <v>14</v>
      </c>
      <c r="AB1043">
        <v>6</v>
      </c>
      <c r="AC1043">
        <v>1</v>
      </c>
      <c r="AD1043">
        <v>2</v>
      </c>
      <c r="AE1043">
        <v>0</v>
      </c>
      <c r="AF1043">
        <v>5</v>
      </c>
      <c r="AG1043">
        <v>30</v>
      </c>
      <c r="AH1043">
        <v>1</v>
      </c>
      <c r="AI1043">
        <v>668</v>
      </c>
      <c r="AJ1043">
        <v>8</v>
      </c>
      <c r="AK1043">
        <v>7</v>
      </c>
    </row>
    <row r="1044" spans="1:37" x14ac:dyDescent="0.25">
      <c r="A1044" t="s">
        <v>957</v>
      </c>
      <c r="C1044" t="s">
        <v>1156</v>
      </c>
      <c r="E1044" t="s">
        <v>26</v>
      </c>
      <c r="F1044" t="s">
        <v>27</v>
      </c>
      <c r="G1044" t="s">
        <v>5526</v>
      </c>
      <c r="H1044" t="s">
        <v>5527</v>
      </c>
      <c r="I1044">
        <v>78917</v>
      </c>
      <c r="J1044">
        <v>457910</v>
      </c>
      <c r="K1044" t="s">
        <v>5523</v>
      </c>
      <c r="L1044" t="s">
        <v>5528</v>
      </c>
      <c r="M1044" t="s">
        <v>743</v>
      </c>
      <c r="N1044">
        <v>407</v>
      </c>
      <c r="O1044" t="s">
        <v>5529</v>
      </c>
      <c r="P1044">
        <v>63</v>
      </c>
      <c r="Q1044">
        <v>109</v>
      </c>
      <c r="R1044">
        <v>44</v>
      </c>
      <c r="S1044">
        <v>56</v>
      </c>
      <c r="T1044">
        <v>84</v>
      </c>
      <c r="U1044">
        <v>43</v>
      </c>
      <c r="V1044">
        <v>23</v>
      </c>
      <c r="W1044">
        <v>37</v>
      </c>
      <c r="X1044">
        <v>1</v>
      </c>
      <c r="Y1044">
        <v>0</v>
      </c>
      <c r="Z1044">
        <v>4</v>
      </c>
      <c r="AA1044">
        <v>37</v>
      </c>
      <c r="AB1044">
        <v>1</v>
      </c>
      <c r="AC1044">
        <v>3</v>
      </c>
      <c r="AD1044">
        <v>1</v>
      </c>
      <c r="AE1044">
        <v>4</v>
      </c>
      <c r="AF1044">
        <v>6</v>
      </c>
      <c r="AG1044">
        <v>43</v>
      </c>
      <c r="AH1044">
        <v>0</v>
      </c>
      <c r="AI1044">
        <v>600</v>
      </c>
      <c r="AJ1044">
        <v>5</v>
      </c>
      <c r="AK1044">
        <v>4</v>
      </c>
    </row>
    <row r="1045" spans="1:37" x14ac:dyDescent="0.25">
      <c r="A1045" t="s">
        <v>957</v>
      </c>
      <c r="C1045" t="s">
        <v>1156</v>
      </c>
      <c r="E1045" t="s">
        <v>580</v>
      </c>
      <c r="F1045" t="s">
        <v>581</v>
      </c>
      <c r="G1045" t="s">
        <v>5160</v>
      </c>
      <c r="H1045" t="s">
        <v>5161</v>
      </c>
      <c r="I1045">
        <v>83598</v>
      </c>
      <c r="J1045">
        <v>454438</v>
      </c>
      <c r="K1045" t="s">
        <v>5530</v>
      </c>
      <c r="L1045" t="s">
        <v>5531</v>
      </c>
      <c r="M1045" t="s">
        <v>581</v>
      </c>
      <c r="N1045">
        <v>9</v>
      </c>
      <c r="O1045" t="s">
        <v>5532</v>
      </c>
      <c r="P1045">
        <v>37</v>
      </c>
      <c r="Q1045">
        <v>91</v>
      </c>
      <c r="R1045">
        <v>51</v>
      </c>
      <c r="S1045">
        <v>74</v>
      </c>
      <c r="T1045">
        <v>170</v>
      </c>
      <c r="U1045">
        <v>63</v>
      </c>
      <c r="V1045">
        <v>49</v>
      </c>
      <c r="W1045">
        <v>20</v>
      </c>
      <c r="X1045">
        <v>1</v>
      </c>
      <c r="Y1045">
        <v>0</v>
      </c>
      <c r="Z1045">
        <v>8</v>
      </c>
      <c r="AA1045">
        <v>6</v>
      </c>
      <c r="AB1045">
        <v>4</v>
      </c>
      <c r="AC1045">
        <v>0</v>
      </c>
      <c r="AD1045">
        <v>1</v>
      </c>
      <c r="AE1045">
        <v>0</v>
      </c>
      <c r="AF1045">
        <v>1</v>
      </c>
      <c r="AG1045">
        <v>29</v>
      </c>
      <c r="AH1045">
        <v>0</v>
      </c>
      <c r="AI1045">
        <v>1665</v>
      </c>
      <c r="AJ1045">
        <v>3</v>
      </c>
      <c r="AK1045">
        <v>0</v>
      </c>
    </row>
    <row r="1046" spans="1:37" x14ac:dyDescent="0.25">
      <c r="A1046" t="s">
        <v>957</v>
      </c>
      <c r="C1046" t="s">
        <v>700</v>
      </c>
      <c r="E1046" t="s">
        <v>100</v>
      </c>
      <c r="F1046" t="s">
        <v>101</v>
      </c>
      <c r="G1046" t="s">
        <v>5533</v>
      </c>
      <c r="H1046" t="s">
        <v>5534</v>
      </c>
      <c r="I1046">
        <v>258549</v>
      </c>
      <c r="J1046">
        <v>468413</v>
      </c>
      <c r="K1046" t="s">
        <v>5530</v>
      </c>
      <c r="L1046" t="s">
        <v>5535</v>
      </c>
      <c r="M1046" t="s">
        <v>101</v>
      </c>
      <c r="N1046">
        <v>602</v>
      </c>
      <c r="O1046" t="s">
        <v>5536</v>
      </c>
      <c r="P1046">
        <v>103</v>
      </c>
      <c r="Q1046">
        <v>108</v>
      </c>
      <c r="R1046">
        <v>90</v>
      </c>
      <c r="S1046">
        <v>96</v>
      </c>
      <c r="T1046">
        <v>96</v>
      </c>
      <c r="U1046">
        <v>49</v>
      </c>
      <c r="V1046">
        <v>94</v>
      </c>
      <c r="W1046">
        <v>52</v>
      </c>
      <c r="X1046">
        <v>3</v>
      </c>
      <c r="Y1046">
        <v>2</v>
      </c>
      <c r="Z1046">
        <v>13</v>
      </c>
      <c r="AA1046">
        <v>19</v>
      </c>
      <c r="AB1046">
        <v>2</v>
      </c>
      <c r="AC1046">
        <v>3</v>
      </c>
      <c r="AD1046">
        <v>4</v>
      </c>
      <c r="AE1046">
        <v>3</v>
      </c>
      <c r="AF1046">
        <v>1</v>
      </c>
      <c r="AG1046">
        <v>24</v>
      </c>
      <c r="AH1046">
        <v>1</v>
      </c>
      <c r="AI1046">
        <v>764</v>
      </c>
      <c r="AJ1046">
        <v>0</v>
      </c>
      <c r="AK1046">
        <v>1</v>
      </c>
    </row>
    <row r="1047" spans="1:37" x14ac:dyDescent="0.25">
      <c r="A1047" t="s">
        <v>667</v>
      </c>
      <c r="B1047" t="s">
        <v>1006</v>
      </c>
      <c r="C1047" t="s">
        <v>712</v>
      </c>
      <c r="E1047" t="s">
        <v>252</v>
      </c>
      <c r="F1047" t="s">
        <v>253</v>
      </c>
      <c r="G1047" t="s">
        <v>5537</v>
      </c>
      <c r="H1047" t="s">
        <v>5538</v>
      </c>
      <c r="I1047">
        <v>201130</v>
      </c>
      <c r="J1047">
        <v>438747</v>
      </c>
      <c r="K1047" t="s">
        <v>5539</v>
      </c>
      <c r="L1047" t="s">
        <v>5540</v>
      </c>
      <c r="M1047" t="s">
        <v>253</v>
      </c>
      <c r="N1047">
        <v>6</v>
      </c>
      <c r="O1047" t="s">
        <v>5541</v>
      </c>
      <c r="P1047">
        <v>79</v>
      </c>
      <c r="Q1047">
        <v>83</v>
      </c>
      <c r="R1047">
        <v>72</v>
      </c>
      <c r="S1047">
        <v>65</v>
      </c>
      <c r="T1047">
        <v>111</v>
      </c>
      <c r="U1047">
        <v>28</v>
      </c>
      <c r="V1047">
        <v>71</v>
      </c>
      <c r="W1047">
        <v>11</v>
      </c>
      <c r="X1047">
        <v>1</v>
      </c>
      <c r="Y1047">
        <v>2</v>
      </c>
      <c r="Z1047">
        <v>3</v>
      </c>
      <c r="AA1047">
        <v>22</v>
      </c>
      <c r="AB1047">
        <v>6</v>
      </c>
      <c r="AC1047">
        <v>2</v>
      </c>
      <c r="AD1047">
        <v>0</v>
      </c>
      <c r="AE1047">
        <v>0</v>
      </c>
      <c r="AF1047">
        <v>0</v>
      </c>
      <c r="AG1047">
        <v>14</v>
      </c>
      <c r="AH1047">
        <v>0</v>
      </c>
      <c r="AI1047">
        <v>1575</v>
      </c>
      <c r="AJ1047">
        <v>2</v>
      </c>
      <c r="AK1047">
        <v>0</v>
      </c>
    </row>
    <row r="1048" spans="1:37" x14ac:dyDescent="0.25">
      <c r="A1048" t="s">
        <v>957</v>
      </c>
      <c r="C1048" t="s">
        <v>1156</v>
      </c>
      <c r="E1048" t="s">
        <v>362</v>
      </c>
      <c r="F1048" t="s">
        <v>363</v>
      </c>
      <c r="G1048" t="s">
        <v>5542</v>
      </c>
      <c r="H1048" t="s">
        <v>5543</v>
      </c>
      <c r="I1048">
        <v>96807</v>
      </c>
      <c r="J1048">
        <v>463152</v>
      </c>
      <c r="K1048" t="s">
        <v>5539</v>
      </c>
      <c r="L1048" t="s">
        <v>5544</v>
      </c>
      <c r="M1048" t="s">
        <v>363</v>
      </c>
      <c r="N1048">
        <v>1</v>
      </c>
      <c r="O1048" t="s">
        <v>1005</v>
      </c>
      <c r="P1048">
        <v>99</v>
      </c>
      <c r="Q1048">
        <v>94</v>
      </c>
      <c r="R1048">
        <v>30</v>
      </c>
      <c r="S1048">
        <v>160</v>
      </c>
      <c r="T1048">
        <v>175</v>
      </c>
      <c r="U1048">
        <v>57</v>
      </c>
      <c r="V1048">
        <v>23</v>
      </c>
      <c r="W1048">
        <v>17</v>
      </c>
      <c r="X1048">
        <v>4</v>
      </c>
      <c r="Y1048">
        <v>0</v>
      </c>
      <c r="Z1048">
        <v>6</v>
      </c>
      <c r="AA1048">
        <v>20</v>
      </c>
      <c r="AB1048">
        <v>0</v>
      </c>
      <c r="AC1048">
        <v>2</v>
      </c>
      <c r="AD1048">
        <v>1</v>
      </c>
      <c r="AE1048">
        <v>2</v>
      </c>
      <c r="AF1048">
        <v>1</v>
      </c>
      <c r="AG1048">
        <v>26</v>
      </c>
      <c r="AH1048">
        <v>1</v>
      </c>
      <c r="AI1048">
        <v>741</v>
      </c>
      <c r="AJ1048">
        <v>3</v>
      </c>
      <c r="AK1048">
        <v>0</v>
      </c>
    </row>
    <row r="1049" spans="1:37" x14ac:dyDescent="0.25">
      <c r="A1049" t="s">
        <v>664</v>
      </c>
      <c r="B1049" t="s">
        <v>2160</v>
      </c>
      <c r="C1049" t="s">
        <v>666</v>
      </c>
      <c r="E1049" t="s">
        <v>260</v>
      </c>
      <c r="F1049" t="s">
        <v>261</v>
      </c>
      <c r="G1049" t="s">
        <v>5302</v>
      </c>
      <c r="H1049" t="s">
        <v>5303</v>
      </c>
      <c r="I1049">
        <v>154041</v>
      </c>
      <c r="J1049">
        <v>468025</v>
      </c>
      <c r="K1049" t="s">
        <v>5545</v>
      </c>
      <c r="L1049" t="s">
        <v>5305</v>
      </c>
      <c r="M1049" t="s">
        <v>261</v>
      </c>
      <c r="N1049" t="s">
        <v>5546</v>
      </c>
      <c r="O1049" t="s">
        <v>5547</v>
      </c>
      <c r="P1049">
        <v>69</v>
      </c>
      <c r="Q1049">
        <v>76</v>
      </c>
      <c r="R1049">
        <v>50</v>
      </c>
      <c r="S1049">
        <v>106</v>
      </c>
      <c r="T1049">
        <v>116</v>
      </c>
      <c r="U1049">
        <v>34</v>
      </c>
      <c r="V1049">
        <v>47</v>
      </c>
      <c r="W1049">
        <v>100</v>
      </c>
      <c r="X1049">
        <v>0</v>
      </c>
      <c r="Y1049">
        <v>0</v>
      </c>
      <c r="Z1049">
        <v>5</v>
      </c>
      <c r="AA1049">
        <v>15</v>
      </c>
      <c r="AB1049">
        <v>1</v>
      </c>
      <c r="AC1049">
        <v>0</v>
      </c>
      <c r="AD1049">
        <v>1</v>
      </c>
      <c r="AE1049">
        <v>0</v>
      </c>
      <c r="AF1049">
        <v>0</v>
      </c>
      <c r="AG1049">
        <v>26</v>
      </c>
      <c r="AH1049">
        <v>0</v>
      </c>
      <c r="AI1049">
        <v>0</v>
      </c>
      <c r="AJ1049">
        <v>2</v>
      </c>
      <c r="AK1049">
        <v>1</v>
      </c>
    </row>
    <row r="1050" spans="1:37" x14ac:dyDescent="0.25">
      <c r="A1050" t="s">
        <v>957</v>
      </c>
      <c r="C1050" t="s">
        <v>1156</v>
      </c>
      <c r="E1050" t="s">
        <v>496</v>
      </c>
      <c r="F1050" t="s">
        <v>497</v>
      </c>
      <c r="G1050" t="s">
        <v>5548</v>
      </c>
      <c r="H1050" t="s">
        <v>5549</v>
      </c>
      <c r="I1050">
        <v>198492</v>
      </c>
      <c r="J1050">
        <v>355636</v>
      </c>
      <c r="K1050" t="s">
        <v>5550</v>
      </c>
      <c r="L1050" t="s">
        <v>5551</v>
      </c>
      <c r="M1050" t="s">
        <v>497</v>
      </c>
      <c r="N1050">
        <v>10</v>
      </c>
      <c r="O1050" t="s">
        <v>5552</v>
      </c>
      <c r="P1050">
        <v>66</v>
      </c>
      <c r="Q1050">
        <v>81</v>
      </c>
      <c r="R1050">
        <v>32</v>
      </c>
      <c r="S1050">
        <v>33</v>
      </c>
      <c r="T1050">
        <v>36</v>
      </c>
      <c r="U1050">
        <v>25</v>
      </c>
      <c r="V1050">
        <v>30</v>
      </c>
      <c r="W1050">
        <v>6</v>
      </c>
      <c r="X1050">
        <v>0</v>
      </c>
      <c r="Y1050">
        <v>0</v>
      </c>
      <c r="Z1050">
        <v>0</v>
      </c>
      <c r="AA1050">
        <v>7</v>
      </c>
      <c r="AB1050">
        <v>0</v>
      </c>
      <c r="AC1050">
        <v>2</v>
      </c>
      <c r="AD1050">
        <v>1</v>
      </c>
      <c r="AE1050">
        <v>0</v>
      </c>
      <c r="AF1050">
        <v>0</v>
      </c>
      <c r="AG1050">
        <v>12</v>
      </c>
      <c r="AH1050">
        <v>5</v>
      </c>
      <c r="AI1050">
        <v>1000</v>
      </c>
    </row>
    <row r="1051" spans="1:37" x14ac:dyDescent="0.25">
      <c r="A1051" t="s">
        <v>957</v>
      </c>
      <c r="C1051" t="s">
        <v>1156</v>
      </c>
      <c r="E1051" t="s">
        <v>46</v>
      </c>
      <c r="F1051" t="s">
        <v>47</v>
      </c>
      <c r="G1051" t="s">
        <v>5553</v>
      </c>
      <c r="H1051" t="s">
        <v>5554</v>
      </c>
      <c r="I1051">
        <v>190066</v>
      </c>
      <c r="J1051">
        <v>445139</v>
      </c>
      <c r="K1051" t="s">
        <v>5555</v>
      </c>
      <c r="L1051" t="s">
        <v>5556</v>
      </c>
      <c r="M1051" t="s">
        <v>47</v>
      </c>
      <c r="N1051">
        <v>8</v>
      </c>
      <c r="O1051" t="s">
        <v>5557</v>
      </c>
      <c r="P1051">
        <v>25</v>
      </c>
      <c r="Q1051">
        <v>24</v>
      </c>
      <c r="R1051">
        <v>102</v>
      </c>
      <c r="S1051">
        <v>89</v>
      </c>
      <c r="T1051">
        <v>238</v>
      </c>
      <c r="U1051">
        <v>141</v>
      </c>
      <c r="V1051">
        <v>46</v>
      </c>
      <c r="W1051">
        <v>6</v>
      </c>
      <c r="X1051">
        <v>1</v>
      </c>
      <c r="Y1051">
        <v>0</v>
      </c>
      <c r="Z1051">
        <v>7</v>
      </c>
      <c r="AA1051">
        <v>7</v>
      </c>
      <c r="AB1051">
        <v>9</v>
      </c>
      <c r="AC1051">
        <v>2</v>
      </c>
      <c r="AD1051">
        <v>0</v>
      </c>
      <c r="AE1051">
        <v>0</v>
      </c>
      <c r="AF1051">
        <v>1</v>
      </c>
      <c r="AG1051">
        <v>51</v>
      </c>
      <c r="AH1051">
        <v>0</v>
      </c>
      <c r="AI1051">
        <v>1200</v>
      </c>
      <c r="AJ1051">
        <v>4</v>
      </c>
      <c r="AK1051">
        <v>2</v>
      </c>
    </row>
    <row r="1052" spans="1:37" x14ac:dyDescent="0.25">
      <c r="A1052" t="s">
        <v>667</v>
      </c>
      <c r="B1052" t="s">
        <v>4751</v>
      </c>
      <c r="C1052" t="s">
        <v>712</v>
      </c>
      <c r="D1052" t="s">
        <v>1168</v>
      </c>
      <c r="E1052" t="s">
        <v>66</v>
      </c>
      <c r="F1052" t="s">
        <v>67</v>
      </c>
      <c r="G1052" t="s">
        <v>1800</v>
      </c>
      <c r="H1052" t="s">
        <v>1801</v>
      </c>
      <c r="I1052">
        <v>85296</v>
      </c>
      <c r="J1052">
        <v>430593</v>
      </c>
      <c r="K1052" t="s">
        <v>5558</v>
      </c>
      <c r="L1052" t="s">
        <v>5559</v>
      </c>
      <c r="M1052" t="s">
        <v>5495</v>
      </c>
      <c r="N1052">
        <v>402</v>
      </c>
      <c r="O1052" t="s">
        <v>5560</v>
      </c>
      <c r="P1052">
        <v>24</v>
      </c>
      <c r="Q1052">
        <v>127</v>
      </c>
      <c r="R1052">
        <v>52</v>
      </c>
      <c r="S1052">
        <v>35</v>
      </c>
      <c r="T1052">
        <v>36</v>
      </c>
      <c r="U1052">
        <v>15</v>
      </c>
      <c r="V1052">
        <v>46</v>
      </c>
      <c r="W1052">
        <v>10</v>
      </c>
      <c r="X1052">
        <v>1</v>
      </c>
      <c r="Y1052">
        <v>0</v>
      </c>
      <c r="Z1052">
        <v>4</v>
      </c>
      <c r="AA1052">
        <v>18</v>
      </c>
      <c r="AB1052">
        <v>0</v>
      </c>
      <c r="AC1052">
        <v>4</v>
      </c>
      <c r="AD1052">
        <v>0</v>
      </c>
      <c r="AE1052">
        <v>2</v>
      </c>
      <c r="AF1052">
        <v>0</v>
      </c>
      <c r="AG1052">
        <v>37</v>
      </c>
      <c r="AH1052">
        <v>0</v>
      </c>
      <c r="AI1052">
        <v>1000</v>
      </c>
      <c r="AJ1052">
        <v>0</v>
      </c>
      <c r="AK1052">
        <v>2</v>
      </c>
    </row>
    <row r="1053" spans="1:37" x14ac:dyDescent="0.25">
      <c r="A1053" t="s">
        <v>957</v>
      </c>
      <c r="C1053" t="s">
        <v>1156</v>
      </c>
      <c r="E1053" t="s">
        <v>290</v>
      </c>
      <c r="F1053" t="s">
        <v>291</v>
      </c>
      <c r="G1053" t="s">
        <v>5561</v>
      </c>
      <c r="H1053" t="s">
        <v>5562</v>
      </c>
      <c r="I1053">
        <v>119549</v>
      </c>
      <c r="J1053">
        <v>480077</v>
      </c>
      <c r="K1053" t="s">
        <v>5558</v>
      </c>
      <c r="L1053" t="s">
        <v>5563</v>
      </c>
      <c r="M1053" t="s">
        <v>291</v>
      </c>
      <c r="N1053">
        <v>7</v>
      </c>
      <c r="O1053" t="s">
        <v>5564</v>
      </c>
      <c r="P1053">
        <v>54</v>
      </c>
      <c r="Q1053">
        <v>88</v>
      </c>
      <c r="R1053">
        <v>79</v>
      </c>
      <c r="S1053">
        <v>143</v>
      </c>
      <c r="T1053">
        <v>173</v>
      </c>
      <c r="U1053">
        <v>54</v>
      </c>
      <c r="V1053">
        <v>83</v>
      </c>
      <c r="W1053">
        <v>25</v>
      </c>
      <c r="X1053">
        <v>1</v>
      </c>
      <c r="Y1053">
        <v>0</v>
      </c>
      <c r="Z1053">
        <v>5</v>
      </c>
      <c r="AA1053">
        <v>30</v>
      </c>
      <c r="AB1053">
        <v>5</v>
      </c>
      <c r="AC1053">
        <v>1</v>
      </c>
      <c r="AD1053">
        <v>0</v>
      </c>
      <c r="AE1053">
        <v>0</v>
      </c>
      <c r="AF1053">
        <v>0</v>
      </c>
      <c r="AG1053">
        <v>42</v>
      </c>
      <c r="AH1053">
        <v>0</v>
      </c>
      <c r="AI1053">
        <v>0</v>
      </c>
      <c r="AJ1053">
        <v>2</v>
      </c>
      <c r="AK1053">
        <v>1</v>
      </c>
    </row>
    <row r="1054" spans="1:37" x14ac:dyDescent="0.25">
      <c r="A1054" t="s">
        <v>667</v>
      </c>
      <c r="B1054" t="s">
        <v>1656</v>
      </c>
      <c r="C1054" t="s">
        <v>712</v>
      </c>
      <c r="D1054" t="s">
        <v>1993</v>
      </c>
      <c r="E1054" t="s">
        <v>580</v>
      </c>
      <c r="F1054" t="s">
        <v>581</v>
      </c>
      <c r="G1054" t="s">
        <v>5565</v>
      </c>
      <c r="H1054" t="s">
        <v>5566</v>
      </c>
      <c r="I1054">
        <v>84340</v>
      </c>
      <c r="J1054">
        <v>454912</v>
      </c>
      <c r="K1054" t="s">
        <v>5567</v>
      </c>
      <c r="L1054" t="s">
        <v>5568</v>
      </c>
      <c r="M1054" t="s">
        <v>4921</v>
      </c>
      <c r="N1054" t="s">
        <v>1872</v>
      </c>
      <c r="O1054" t="s">
        <v>5569</v>
      </c>
      <c r="P1054">
        <v>75</v>
      </c>
      <c r="Q1054">
        <v>147</v>
      </c>
      <c r="R1054">
        <v>47</v>
      </c>
      <c r="S1054">
        <v>82</v>
      </c>
      <c r="T1054">
        <v>142</v>
      </c>
      <c r="U1054">
        <v>54</v>
      </c>
      <c r="V1054">
        <v>64</v>
      </c>
      <c r="W1054">
        <v>38</v>
      </c>
      <c r="X1054">
        <v>3</v>
      </c>
      <c r="Y1054">
        <v>0</v>
      </c>
      <c r="Z1054">
        <v>3</v>
      </c>
      <c r="AA1054">
        <v>26</v>
      </c>
      <c r="AB1054">
        <v>1</v>
      </c>
      <c r="AC1054">
        <v>3</v>
      </c>
      <c r="AD1054">
        <v>1</v>
      </c>
      <c r="AE1054">
        <v>1</v>
      </c>
      <c r="AF1054">
        <v>1</v>
      </c>
      <c r="AG1054">
        <v>50</v>
      </c>
      <c r="AH1054">
        <v>0</v>
      </c>
      <c r="AI1054">
        <v>2400</v>
      </c>
      <c r="AJ1054">
        <v>4</v>
      </c>
      <c r="AK1054">
        <v>3</v>
      </c>
    </row>
    <row r="1055" spans="1:37" x14ac:dyDescent="0.25">
      <c r="A1055" t="s">
        <v>957</v>
      </c>
      <c r="C1055" t="s">
        <v>1156</v>
      </c>
      <c r="E1055" t="s">
        <v>224</v>
      </c>
      <c r="F1055" t="s">
        <v>225</v>
      </c>
      <c r="G1055" t="s">
        <v>5570</v>
      </c>
      <c r="H1055" t="s">
        <v>5571</v>
      </c>
      <c r="I1055">
        <v>170390</v>
      </c>
      <c r="J1055">
        <v>484261</v>
      </c>
      <c r="K1055" t="s">
        <v>5572</v>
      </c>
      <c r="L1055" t="s">
        <v>5573</v>
      </c>
      <c r="M1055" t="s">
        <v>225</v>
      </c>
      <c r="N1055">
        <v>12</v>
      </c>
      <c r="O1055" t="s">
        <v>5574</v>
      </c>
      <c r="P1055">
        <v>212</v>
      </c>
      <c r="Q1055">
        <v>70</v>
      </c>
      <c r="R1055">
        <v>64</v>
      </c>
      <c r="S1055">
        <v>103</v>
      </c>
      <c r="T1055">
        <v>64</v>
      </c>
      <c r="U1055">
        <v>34</v>
      </c>
      <c r="V1055">
        <v>50</v>
      </c>
      <c r="W1055">
        <v>133</v>
      </c>
      <c r="X1055">
        <v>5</v>
      </c>
      <c r="Y1055">
        <v>0</v>
      </c>
      <c r="Z1055">
        <v>8</v>
      </c>
      <c r="AA1055">
        <v>21</v>
      </c>
      <c r="AB1055">
        <v>3</v>
      </c>
      <c r="AC1055">
        <v>1</v>
      </c>
      <c r="AD1055">
        <v>2</v>
      </c>
      <c r="AE1055">
        <v>2</v>
      </c>
      <c r="AF1055">
        <v>0</v>
      </c>
      <c r="AG1055">
        <v>23</v>
      </c>
      <c r="AH1055">
        <v>0</v>
      </c>
      <c r="AI1055">
        <v>800</v>
      </c>
      <c r="AJ1055">
        <v>2</v>
      </c>
      <c r="AK1055">
        <v>4</v>
      </c>
    </row>
    <row r="1056" spans="1:37" x14ac:dyDescent="0.25">
      <c r="A1056" t="s">
        <v>957</v>
      </c>
      <c r="C1056" t="s">
        <v>1156</v>
      </c>
      <c r="E1056" t="s">
        <v>202</v>
      </c>
      <c r="F1056" t="s">
        <v>203</v>
      </c>
      <c r="G1056" t="s">
        <v>5575</v>
      </c>
      <c r="H1056" t="s">
        <v>5576</v>
      </c>
      <c r="I1056">
        <v>193597</v>
      </c>
      <c r="J1056">
        <v>470995</v>
      </c>
      <c r="K1056" t="s">
        <v>5577</v>
      </c>
      <c r="L1056" t="s">
        <v>5578</v>
      </c>
      <c r="M1056" t="s">
        <v>203</v>
      </c>
      <c r="N1056">
        <v>19</v>
      </c>
      <c r="O1056" t="s">
        <v>5579</v>
      </c>
      <c r="P1056">
        <v>88</v>
      </c>
      <c r="Q1056">
        <v>47</v>
      </c>
      <c r="R1056">
        <v>55</v>
      </c>
      <c r="S1056">
        <v>96</v>
      </c>
      <c r="T1056">
        <v>121</v>
      </c>
      <c r="U1056">
        <v>64</v>
      </c>
      <c r="V1056">
        <v>39</v>
      </c>
      <c r="W1056">
        <v>78</v>
      </c>
      <c r="X1056">
        <v>0</v>
      </c>
      <c r="Y1056">
        <v>0</v>
      </c>
      <c r="Z1056">
        <v>4</v>
      </c>
      <c r="AA1056">
        <v>23</v>
      </c>
      <c r="AB1056">
        <v>1</v>
      </c>
      <c r="AC1056">
        <v>3</v>
      </c>
      <c r="AD1056">
        <v>0</v>
      </c>
      <c r="AE1056">
        <v>2</v>
      </c>
      <c r="AF1056">
        <v>0</v>
      </c>
      <c r="AG1056">
        <v>53</v>
      </c>
      <c r="AH1056">
        <v>0</v>
      </c>
      <c r="AI1056">
        <v>1442</v>
      </c>
      <c r="AJ1056">
        <v>0</v>
      </c>
      <c r="AK1056">
        <v>1</v>
      </c>
    </row>
    <row r="1057" spans="1:37" x14ac:dyDescent="0.25">
      <c r="A1057" t="s">
        <v>667</v>
      </c>
      <c r="B1057" t="s">
        <v>1006</v>
      </c>
      <c r="C1057" t="s">
        <v>700</v>
      </c>
      <c r="E1057" t="s">
        <v>196</v>
      </c>
      <c r="F1057" t="s">
        <v>197</v>
      </c>
      <c r="G1057" t="s">
        <v>5580</v>
      </c>
      <c r="H1057" t="s">
        <v>5581</v>
      </c>
      <c r="I1057">
        <v>179838</v>
      </c>
      <c r="J1057">
        <v>525346</v>
      </c>
      <c r="K1057" t="s">
        <v>5582</v>
      </c>
      <c r="L1057" t="s">
        <v>5583</v>
      </c>
      <c r="M1057" t="s">
        <v>5584</v>
      </c>
      <c r="N1057" t="s">
        <v>5585</v>
      </c>
      <c r="O1057" t="s">
        <v>5586</v>
      </c>
      <c r="P1057">
        <v>148</v>
      </c>
      <c r="Q1057">
        <v>77</v>
      </c>
      <c r="R1057">
        <v>39</v>
      </c>
      <c r="S1057">
        <v>71</v>
      </c>
      <c r="T1057">
        <v>62</v>
      </c>
      <c r="U1057">
        <v>14</v>
      </c>
      <c r="V1057">
        <v>73</v>
      </c>
      <c r="W1057">
        <v>56</v>
      </c>
      <c r="X1057">
        <v>2</v>
      </c>
      <c r="Y1057">
        <v>0</v>
      </c>
      <c r="Z1057">
        <v>5</v>
      </c>
      <c r="AA1057">
        <v>15</v>
      </c>
      <c r="AB1057">
        <v>0</v>
      </c>
      <c r="AC1057">
        <v>9</v>
      </c>
      <c r="AD1057">
        <v>0</v>
      </c>
      <c r="AE1057">
        <v>1</v>
      </c>
      <c r="AF1057">
        <v>3</v>
      </c>
      <c r="AG1057">
        <v>11</v>
      </c>
      <c r="AH1057">
        <v>0</v>
      </c>
      <c r="AI1057">
        <v>1300</v>
      </c>
      <c r="AJ1057">
        <v>0</v>
      </c>
      <c r="AK1057">
        <v>2</v>
      </c>
    </row>
    <row r="1058" spans="1:37" x14ac:dyDescent="0.25">
      <c r="A1058" t="s">
        <v>957</v>
      </c>
      <c r="C1058" t="s">
        <v>700</v>
      </c>
      <c r="E1058" t="s">
        <v>94</v>
      </c>
      <c r="F1058" t="s">
        <v>95</v>
      </c>
      <c r="G1058" t="s">
        <v>5587</v>
      </c>
      <c r="H1058" t="s">
        <v>5588</v>
      </c>
      <c r="I1058">
        <v>143031</v>
      </c>
      <c r="J1058">
        <v>484095</v>
      </c>
      <c r="K1058" t="s">
        <v>5589</v>
      </c>
      <c r="L1058" t="s">
        <v>5590</v>
      </c>
      <c r="M1058" t="s">
        <v>95</v>
      </c>
      <c r="N1058">
        <v>15</v>
      </c>
      <c r="O1058" t="s">
        <v>5591</v>
      </c>
      <c r="P1058">
        <v>53</v>
      </c>
      <c r="Q1058">
        <v>107</v>
      </c>
      <c r="R1058">
        <v>97</v>
      </c>
      <c r="S1058">
        <v>103</v>
      </c>
      <c r="T1058">
        <v>135</v>
      </c>
      <c r="U1058">
        <v>49</v>
      </c>
      <c r="V1058">
        <v>80</v>
      </c>
      <c r="W1058">
        <v>26</v>
      </c>
      <c r="X1058">
        <v>10</v>
      </c>
      <c r="Y1058">
        <v>1</v>
      </c>
      <c r="Z1058">
        <v>13</v>
      </c>
      <c r="AA1058">
        <v>27</v>
      </c>
      <c r="AB1058">
        <v>2</v>
      </c>
      <c r="AC1058">
        <v>2</v>
      </c>
      <c r="AD1058">
        <v>1</v>
      </c>
      <c r="AE1058">
        <v>1</v>
      </c>
      <c r="AF1058">
        <v>1</v>
      </c>
      <c r="AG1058">
        <v>39</v>
      </c>
      <c r="AH1058">
        <v>0</v>
      </c>
      <c r="AI1058">
        <v>750</v>
      </c>
      <c r="AJ1058">
        <v>1</v>
      </c>
      <c r="AK1058">
        <v>2</v>
      </c>
    </row>
    <row r="1059" spans="1:37" x14ac:dyDescent="0.25">
      <c r="A1059" t="s">
        <v>957</v>
      </c>
      <c r="C1059" t="s">
        <v>1156</v>
      </c>
      <c r="E1059" t="s">
        <v>26</v>
      </c>
      <c r="F1059" t="s">
        <v>27</v>
      </c>
      <c r="G1059" t="s">
        <v>5592</v>
      </c>
      <c r="H1059" t="s">
        <v>5593</v>
      </c>
      <c r="I1059">
        <v>77688</v>
      </c>
      <c r="J1059">
        <v>454809</v>
      </c>
      <c r="K1059" t="s">
        <v>5594</v>
      </c>
      <c r="L1059" t="s">
        <v>5595</v>
      </c>
      <c r="M1059" t="s">
        <v>710</v>
      </c>
      <c r="N1059">
        <v>308</v>
      </c>
      <c r="O1059" t="s">
        <v>5596</v>
      </c>
      <c r="P1059">
        <v>42</v>
      </c>
      <c r="Q1059">
        <v>71</v>
      </c>
      <c r="R1059">
        <v>50</v>
      </c>
      <c r="S1059">
        <v>53</v>
      </c>
      <c r="T1059">
        <v>127</v>
      </c>
      <c r="U1059">
        <v>64</v>
      </c>
      <c r="V1059">
        <v>28</v>
      </c>
      <c r="W1059">
        <v>28</v>
      </c>
      <c r="X1059">
        <v>5</v>
      </c>
      <c r="Y1059">
        <v>1</v>
      </c>
      <c r="Z1059">
        <v>8</v>
      </c>
      <c r="AA1059">
        <v>21</v>
      </c>
      <c r="AB1059">
        <v>3</v>
      </c>
      <c r="AC1059">
        <v>1</v>
      </c>
      <c r="AD1059">
        <v>0</v>
      </c>
      <c r="AE1059">
        <v>1</v>
      </c>
      <c r="AF1059">
        <v>0</v>
      </c>
      <c r="AG1059">
        <v>54</v>
      </c>
      <c r="AH1059">
        <v>0</v>
      </c>
      <c r="AI1059">
        <v>0</v>
      </c>
      <c r="AJ1059">
        <v>5</v>
      </c>
      <c r="AK1059">
        <v>0</v>
      </c>
    </row>
    <row r="1060" spans="1:37" x14ac:dyDescent="0.25">
      <c r="A1060" t="s">
        <v>667</v>
      </c>
      <c r="B1060" t="s">
        <v>1656</v>
      </c>
      <c r="C1060" t="s">
        <v>666</v>
      </c>
      <c r="D1060" t="s">
        <v>4983</v>
      </c>
      <c r="E1060" t="s">
        <v>580</v>
      </c>
      <c r="F1060" t="s">
        <v>581</v>
      </c>
      <c r="G1060" t="s">
        <v>5565</v>
      </c>
      <c r="H1060" t="s">
        <v>5566</v>
      </c>
      <c r="I1060">
        <v>84340</v>
      </c>
      <c r="J1060">
        <v>454912</v>
      </c>
      <c r="K1060" t="s">
        <v>5597</v>
      </c>
      <c r="L1060" t="s">
        <v>5568</v>
      </c>
      <c r="M1060" t="s">
        <v>4921</v>
      </c>
      <c r="N1060" t="s">
        <v>1872</v>
      </c>
      <c r="O1060" t="s">
        <v>5569</v>
      </c>
      <c r="P1060">
        <v>75</v>
      </c>
      <c r="Q1060">
        <v>147</v>
      </c>
      <c r="R1060">
        <v>47</v>
      </c>
      <c r="S1060">
        <v>82</v>
      </c>
      <c r="T1060">
        <v>142</v>
      </c>
      <c r="U1060">
        <v>54</v>
      </c>
      <c r="V1060">
        <v>64</v>
      </c>
      <c r="W1060">
        <v>38</v>
      </c>
      <c r="X1060">
        <v>3</v>
      </c>
      <c r="Y1060">
        <v>0</v>
      </c>
      <c r="Z1060">
        <v>3</v>
      </c>
      <c r="AA1060">
        <v>26</v>
      </c>
      <c r="AB1060">
        <v>1</v>
      </c>
      <c r="AC1060">
        <v>3</v>
      </c>
      <c r="AD1060">
        <v>1</v>
      </c>
      <c r="AE1060">
        <v>1</v>
      </c>
      <c r="AF1060">
        <v>1</v>
      </c>
      <c r="AG1060">
        <v>50</v>
      </c>
      <c r="AH1060">
        <v>0</v>
      </c>
      <c r="AI1060">
        <v>2400</v>
      </c>
      <c r="AJ1060">
        <v>4</v>
      </c>
      <c r="AK1060">
        <v>3</v>
      </c>
    </row>
    <row r="1061" spans="1:37" x14ac:dyDescent="0.25">
      <c r="A1061" t="s">
        <v>957</v>
      </c>
      <c r="C1061" t="s">
        <v>1156</v>
      </c>
      <c r="E1061" t="s">
        <v>290</v>
      </c>
      <c r="F1061" t="s">
        <v>291</v>
      </c>
      <c r="G1061" t="s">
        <v>5598</v>
      </c>
      <c r="H1061" t="s">
        <v>1533</v>
      </c>
      <c r="I1061">
        <v>118122</v>
      </c>
      <c r="J1061">
        <v>480600</v>
      </c>
      <c r="K1061" t="s">
        <v>5599</v>
      </c>
      <c r="L1061" t="s">
        <v>5600</v>
      </c>
      <c r="M1061" t="s">
        <v>291</v>
      </c>
      <c r="N1061">
        <v>8</v>
      </c>
      <c r="O1061" t="s">
        <v>5601</v>
      </c>
      <c r="P1061">
        <v>47</v>
      </c>
      <c r="Q1061">
        <v>47</v>
      </c>
      <c r="R1061">
        <v>57</v>
      </c>
      <c r="S1061">
        <v>153</v>
      </c>
      <c r="T1061">
        <v>174</v>
      </c>
      <c r="U1061">
        <v>54</v>
      </c>
      <c r="V1061">
        <v>27</v>
      </c>
      <c r="W1061">
        <v>4</v>
      </c>
      <c r="X1061">
        <v>2</v>
      </c>
      <c r="Y1061">
        <v>0</v>
      </c>
      <c r="Z1061">
        <v>5</v>
      </c>
      <c r="AA1061">
        <v>37</v>
      </c>
      <c r="AB1061">
        <v>3</v>
      </c>
      <c r="AC1061">
        <v>2</v>
      </c>
      <c r="AD1061">
        <v>1</v>
      </c>
      <c r="AE1061">
        <v>0</v>
      </c>
      <c r="AF1061">
        <v>0</v>
      </c>
      <c r="AG1061">
        <v>49</v>
      </c>
      <c r="AH1061">
        <v>0</v>
      </c>
      <c r="AI1061">
        <v>668</v>
      </c>
      <c r="AJ1061">
        <v>4</v>
      </c>
      <c r="AK1061">
        <v>2</v>
      </c>
    </row>
    <row r="1062" spans="1:37" x14ac:dyDescent="0.25">
      <c r="A1062" t="s">
        <v>667</v>
      </c>
      <c r="B1062" t="s">
        <v>5602</v>
      </c>
      <c r="C1062" t="s">
        <v>712</v>
      </c>
      <c r="E1062" t="s">
        <v>216</v>
      </c>
      <c r="F1062" t="s">
        <v>217</v>
      </c>
      <c r="G1062" t="s">
        <v>5603</v>
      </c>
      <c r="H1062" t="s">
        <v>5604</v>
      </c>
      <c r="I1062">
        <v>172200</v>
      </c>
      <c r="J1062">
        <v>447876</v>
      </c>
      <c r="K1062" t="s">
        <v>5605</v>
      </c>
      <c r="L1062" t="s">
        <v>5606</v>
      </c>
      <c r="M1062" t="s">
        <v>217</v>
      </c>
      <c r="N1062">
        <v>18</v>
      </c>
      <c r="O1062" t="s">
        <v>5607</v>
      </c>
      <c r="P1062">
        <v>184</v>
      </c>
      <c r="Q1062">
        <v>131</v>
      </c>
      <c r="R1062">
        <v>95</v>
      </c>
      <c r="S1062">
        <v>120</v>
      </c>
      <c r="T1062">
        <v>169</v>
      </c>
      <c r="U1062">
        <v>63</v>
      </c>
      <c r="V1062">
        <v>69</v>
      </c>
      <c r="W1062">
        <v>246</v>
      </c>
      <c r="X1062">
        <v>7</v>
      </c>
      <c r="Y1062">
        <v>0</v>
      </c>
      <c r="Z1062">
        <v>13</v>
      </c>
      <c r="AA1062">
        <v>36</v>
      </c>
      <c r="AB1062">
        <v>2</v>
      </c>
      <c r="AC1062">
        <v>2</v>
      </c>
      <c r="AD1062">
        <v>0</v>
      </c>
      <c r="AE1062">
        <v>6</v>
      </c>
      <c r="AF1062">
        <v>0</v>
      </c>
      <c r="AG1062">
        <v>27</v>
      </c>
      <c r="AH1062">
        <v>3</v>
      </c>
      <c r="AI1062">
        <v>3104</v>
      </c>
      <c r="AJ1062">
        <v>2</v>
      </c>
      <c r="AK1062">
        <v>1</v>
      </c>
    </row>
    <row r="1063" spans="1:37" x14ac:dyDescent="0.25">
      <c r="A1063" t="s">
        <v>957</v>
      </c>
      <c r="C1063" t="s">
        <v>1156</v>
      </c>
      <c r="E1063" t="s">
        <v>100</v>
      </c>
      <c r="F1063" t="s">
        <v>101</v>
      </c>
      <c r="G1063" t="s">
        <v>5608</v>
      </c>
      <c r="H1063" t="s">
        <v>5609</v>
      </c>
      <c r="I1063">
        <v>260046</v>
      </c>
      <c r="J1063">
        <v>472198</v>
      </c>
      <c r="K1063" t="s">
        <v>5610</v>
      </c>
      <c r="L1063" t="s">
        <v>5611</v>
      </c>
      <c r="M1063" t="s">
        <v>101</v>
      </c>
      <c r="N1063">
        <v>503</v>
      </c>
      <c r="O1063" t="s">
        <v>5612</v>
      </c>
      <c r="P1063">
        <v>94</v>
      </c>
      <c r="Q1063">
        <v>56</v>
      </c>
      <c r="R1063">
        <v>83</v>
      </c>
      <c r="S1063">
        <v>107</v>
      </c>
      <c r="T1063">
        <v>99</v>
      </c>
      <c r="U1063">
        <v>66</v>
      </c>
      <c r="V1063">
        <v>61</v>
      </c>
      <c r="W1063">
        <v>23</v>
      </c>
      <c r="X1063">
        <v>0</v>
      </c>
      <c r="Y1063">
        <v>0</v>
      </c>
      <c r="Z1063">
        <v>8</v>
      </c>
      <c r="AA1063">
        <v>13</v>
      </c>
      <c r="AB1063">
        <v>2</v>
      </c>
      <c r="AC1063">
        <v>0</v>
      </c>
      <c r="AD1063">
        <v>3</v>
      </c>
      <c r="AE1063">
        <v>1</v>
      </c>
      <c r="AF1063">
        <v>2</v>
      </c>
      <c r="AG1063">
        <v>18</v>
      </c>
      <c r="AH1063">
        <v>0</v>
      </c>
      <c r="AI1063">
        <v>657</v>
      </c>
      <c r="AJ1063">
        <v>4</v>
      </c>
      <c r="AK1063">
        <v>3</v>
      </c>
    </row>
    <row r="1064" spans="1:37" x14ac:dyDescent="0.25">
      <c r="A1064" t="s">
        <v>957</v>
      </c>
      <c r="C1064" t="s">
        <v>1156</v>
      </c>
      <c r="E1064" t="s">
        <v>120</v>
      </c>
      <c r="F1064" t="s">
        <v>121</v>
      </c>
      <c r="G1064" t="s">
        <v>5613</v>
      </c>
      <c r="H1064" t="s">
        <v>5614</v>
      </c>
      <c r="I1064">
        <v>104465</v>
      </c>
      <c r="J1064">
        <v>480107</v>
      </c>
      <c r="K1064" t="s">
        <v>5615</v>
      </c>
      <c r="L1064" t="s">
        <v>5616</v>
      </c>
      <c r="M1064" t="s">
        <v>3261</v>
      </c>
      <c r="N1064" t="s">
        <v>5617</v>
      </c>
      <c r="O1064" t="s">
        <v>4424</v>
      </c>
      <c r="P1064">
        <v>91</v>
      </c>
      <c r="Q1064">
        <v>218</v>
      </c>
      <c r="R1064">
        <v>102</v>
      </c>
      <c r="S1064">
        <v>276</v>
      </c>
      <c r="T1064">
        <v>205</v>
      </c>
      <c r="U1064">
        <v>77</v>
      </c>
      <c r="V1064">
        <v>79</v>
      </c>
      <c r="W1064">
        <v>47</v>
      </c>
      <c r="X1064">
        <v>15</v>
      </c>
      <c r="Y1064">
        <v>0</v>
      </c>
      <c r="Z1064">
        <v>11</v>
      </c>
      <c r="AA1064">
        <v>53</v>
      </c>
      <c r="AB1064">
        <v>1</v>
      </c>
      <c r="AC1064">
        <v>1</v>
      </c>
      <c r="AD1064">
        <v>4</v>
      </c>
      <c r="AE1064">
        <v>6</v>
      </c>
      <c r="AF1064">
        <v>0</v>
      </c>
      <c r="AG1064">
        <v>52</v>
      </c>
      <c r="AH1064">
        <v>0</v>
      </c>
      <c r="AI1064">
        <v>0</v>
      </c>
      <c r="AJ1064">
        <v>2</v>
      </c>
      <c r="AK1064">
        <v>2</v>
      </c>
    </row>
    <row r="1065" spans="1:37" x14ac:dyDescent="0.25">
      <c r="A1065" t="s">
        <v>667</v>
      </c>
      <c r="B1065" t="s">
        <v>1656</v>
      </c>
      <c r="C1065" t="s">
        <v>712</v>
      </c>
      <c r="D1065" t="s">
        <v>5618</v>
      </c>
      <c r="E1065" t="s">
        <v>118</v>
      </c>
      <c r="F1065" t="s">
        <v>119</v>
      </c>
      <c r="G1065" t="s">
        <v>4720</v>
      </c>
      <c r="H1065" t="s">
        <v>4721</v>
      </c>
      <c r="I1065">
        <v>124278</v>
      </c>
      <c r="J1065">
        <v>487449</v>
      </c>
      <c r="K1065" t="s">
        <v>5619</v>
      </c>
      <c r="L1065" t="s">
        <v>5620</v>
      </c>
      <c r="M1065" t="s">
        <v>119</v>
      </c>
      <c r="N1065">
        <v>130</v>
      </c>
      <c r="O1065" t="s">
        <v>5621</v>
      </c>
      <c r="P1065">
        <v>18</v>
      </c>
      <c r="Q1065">
        <v>18</v>
      </c>
      <c r="R1065">
        <v>94</v>
      </c>
      <c r="S1065">
        <v>71</v>
      </c>
      <c r="T1065">
        <v>223</v>
      </c>
      <c r="U1065">
        <v>154</v>
      </c>
      <c r="V1065">
        <v>47</v>
      </c>
      <c r="W1065">
        <v>4</v>
      </c>
      <c r="X1065">
        <v>4</v>
      </c>
      <c r="Y1065">
        <v>0</v>
      </c>
      <c r="Z1065">
        <v>19</v>
      </c>
      <c r="AA1065">
        <v>4</v>
      </c>
      <c r="AB1065">
        <v>6</v>
      </c>
      <c r="AC1065">
        <v>1</v>
      </c>
      <c r="AD1065">
        <v>1</v>
      </c>
      <c r="AE1065">
        <v>0</v>
      </c>
      <c r="AF1065">
        <v>0</v>
      </c>
      <c r="AG1065">
        <v>52</v>
      </c>
      <c r="AH1065">
        <v>0</v>
      </c>
      <c r="AI1065">
        <v>716</v>
      </c>
    </row>
    <row r="1066" spans="1:37" x14ac:dyDescent="0.25">
      <c r="A1066" t="s">
        <v>667</v>
      </c>
      <c r="B1066" t="s">
        <v>4751</v>
      </c>
      <c r="C1066" t="s">
        <v>712</v>
      </c>
      <c r="D1066" t="s">
        <v>1168</v>
      </c>
      <c r="E1066" t="s">
        <v>66</v>
      </c>
      <c r="F1066" t="s">
        <v>67</v>
      </c>
      <c r="G1066" t="s">
        <v>1800</v>
      </c>
      <c r="H1066" t="s">
        <v>1801</v>
      </c>
      <c r="I1066">
        <v>85296</v>
      </c>
      <c r="J1066">
        <v>430593</v>
      </c>
      <c r="K1066" t="s">
        <v>5622</v>
      </c>
      <c r="L1066" t="s">
        <v>5559</v>
      </c>
      <c r="M1066" t="s">
        <v>5495</v>
      </c>
      <c r="N1066">
        <v>424</v>
      </c>
      <c r="O1066" t="s">
        <v>5623</v>
      </c>
      <c r="P1066">
        <v>36</v>
      </c>
      <c r="Q1066">
        <v>123</v>
      </c>
      <c r="R1066">
        <v>30</v>
      </c>
      <c r="S1066">
        <v>47</v>
      </c>
      <c r="T1066">
        <v>67</v>
      </c>
      <c r="U1066">
        <v>11</v>
      </c>
      <c r="V1066">
        <v>58</v>
      </c>
      <c r="W1066">
        <v>18</v>
      </c>
      <c r="X1066">
        <v>5</v>
      </c>
      <c r="Y1066">
        <v>0</v>
      </c>
      <c r="Z1066">
        <v>5</v>
      </c>
      <c r="AA1066">
        <v>18</v>
      </c>
      <c r="AB1066">
        <v>1</v>
      </c>
      <c r="AC1066">
        <v>2</v>
      </c>
      <c r="AD1066">
        <v>0</v>
      </c>
      <c r="AE1066">
        <v>0</v>
      </c>
      <c r="AF1066">
        <v>1</v>
      </c>
      <c r="AG1066">
        <v>23</v>
      </c>
      <c r="AH1066">
        <v>0</v>
      </c>
      <c r="AI1066">
        <v>1000</v>
      </c>
      <c r="AJ1066">
        <v>2</v>
      </c>
      <c r="AK1066">
        <v>4</v>
      </c>
    </row>
    <row r="1067" spans="1:37" x14ac:dyDescent="0.25">
      <c r="A1067" t="s">
        <v>957</v>
      </c>
      <c r="C1067" t="s">
        <v>1156</v>
      </c>
      <c r="E1067" t="s">
        <v>112</v>
      </c>
      <c r="F1067" t="s">
        <v>113</v>
      </c>
      <c r="G1067" t="s">
        <v>5624</v>
      </c>
      <c r="H1067" t="s">
        <v>5625</v>
      </c>
      <c r="I1067">
        <v>137815</v>
      </c>
      <c r="J1067">
        <v>454903</v>
      </c>
      <c r="K1067" t="s">
        <v>5626</v>
      </c>
      <c r="L1067" t="s">
        <v>5627</v>
      </c>
      <c r="M1067" t="s">
        <v>113</v>
      </c>
      <c r="N1067">
        <v>96</v>
      </c>
      <c r="O1067" t="s">
        <v>5628</v>
      </c>
      <c r="P1067">
        <v>46</v>
      </c>
      <c r="Q1067">
        <v>45</v>
      </c>
      <c r="R1067">
        <v>129</v>
      </c>
      <c r="S1067">
        <v>96</v>
      </c>
      <c r="T1067">
        <v>371</v>
      </c>
      <c r="U1067">
        <v>323</v>
      </c>
      <c r="V1067">
        <v>44</v>
      </c>
      <c r="W1067">
        <v>20</v>
      </c>
      <c r="X1067">
        <v>5</v>
      </c>
      <c r="Y1067">
        <v>0</v>
      </c>
      <c r="Z1067">
        <v>29</v>
      </c>
      <c r="AA1067">
        <v>3</v>
      </c>
      <c r="AB1067">
        <v>2</v>
      </c>
      <c r="AC1067">
        <v>0</v>
      </c>
      <c r="AD1067">
        <v>2</v>
      </c>
      <c r="AE1067">
        <v>0</v>
      </c>
      <c r="AF1067">
        <v>5</v>
      </c>
      <c r="AG1067">
        <v>49</v>
      </c>
      <c r="AH1067">
        <v>0</v>
      </c>
      <c r="AI1067">
        <v>1184</v>
      </c>
      <c r="AJ1067">
        <v>14</v>
      </c>
      <c r="AK1067">
        <v>1</v>
      </c>
    </row>
    <row r="1068" spans="1:37" x14ac:dyDescent="0.25">
      <c r="A1068" t="s">
        <v>957</v>
      </c>
      <c r="C1068" t="s">
        <v>700</v>
      </c>
      <c r="E1068" t="s">
        <v>470</v>
      </c>
      <c r="F1068" t="s">
        <v>471</v>
      </c>
      <c r="G1068" t="s">
        <v>3305</v>
      </c>
      <c r="H1068" t="s">
        <v>3306</v>
      </c>
      <c r="I1068">
        <v>170534</v>
      </c>
      <c r="J1068">
        <v>408760</v>
      </c>
      <c r="K1068" t="s">
        <v>5629</v>
      </c>
      <c r="L1068" t="s">
        <v>5630</v>
      </c>
      <c r="M1068" t="s">
        <v>471</v>
      </c>
      <c r="N1068">
        <v>11</v>
      </c>
      <c r="O1068" t="s">
        <v>5631</v>
      </c>
      <c r="P1068">
        <v>106</v>
      </c>
      <c r="Q1068">
        <v>78</v>
      </c>
      <c r="R1068">
        <v>26</v>
      </c>
      <c r="S1068">
        <v>71</v>
      </c>
      <c r="T1068">
        <v>60</v>
      </c>
      <c r="U1068">
        <v>17</v>
      </c>
      <c r="V1068">
        <v>102</v>
      </c>
      <c r="W1068">
        <v>2</v>
      </c>
      <c r="X1068">
        <v>2</v>
      </c>
      <c r="Y1068">
        <v>0</v>
      </c>
      <c r="Z1068">
        <v>2</v>
      </c>
      <c r="AA1068">
        <v>20</v>
      </c>
      <c r="AB1068">
        <v>1</v>
      </c>
      <c r="AC1068">
        <v>0</v>
      </c>
      <c r="AD1068">
        <v>0</v>
      </c>
      <c r="AE1068">
        <v>0</v>
      </c>
      <c r="AF1068">
        <v>0</v>
      </c>
      <c r="AG1068">
        <v>15</v>
      </c>
      <c r="AH1068">
        <v>0</v>
      </c>
      <c r="AI1068">
        <v>0</v>
      </c>
      <c r="AJ1068">
        <v>0</v>
      </c>
      <c r="AK1068">
        <v>1</v>
      </c>
    </row>
    <row r="1069" spans="1:37" x14ac:dyDescent="0.25">
      <c r="A1069" t="s">
        <v>957</v>
      </c>
      <c r="C1069" t="s">
        <v>700</v>
      </c>
      <c r="E1069" t="s">
        <v>352</v>
      </c>
      <c r="F1069" t="s">
        <v>353</v>
      </c>
      <c r="G1069" t="s">
        <v>5632</v>
      </c>
      <c r="H1069" t="s">
        <v>5633</v>
      </c>
      <c r="I1069">
        <v>108314</v>
      </c>
      <c r="J1069">
        <v>447952</v>
      </c>
      <c r="K1069" t="s">
        <v>5634</v>
      </c>
      <c r="L1069" t="s">
        <v>5635</v>
      </c>
      <c r="M1069" t="s">
        <v>353</v>
      </c>
      <c r="N1069">
        <v>305</v>
      </c>
      <c r="O1069" t="s">
        <v>5636</v>
      </c>
      <c r="P1069">
        <v>70</v>
      </c>
      <c r="Q1069">
        <v>76</v>
      </c>
      <c r="R1069">
        <v>77</v>
      </c>
      <c r="S1069">
        <v>79</v>
      </c>
      <c r="T1069">
        <v>188</v>
      </c>
      <c r="U1069">
        <v>117</v>
      </c>
      <c r="V1069">
        <v>51</v>
      </c>
      <c r="W1069">
        <v>201</v>
      </c>
      <c r="X1069">
        <v>5</v>
      </c>
      <c r="Y1069">
        <v>0</v>
      </c>
      <c r="Z1069">
        <v>21</v>
      </c>
      <c r="AA1069">
        <v>9</v>
      </c>
      <c r="AB1069">
        <v>2</v>
      </c>
      <c r="AC1069">
        <v>1</v>
      </c>
      <c r="AD1069">
        <v>1</v>
      </c>
      <c r="AE1069">
        <v>5</v>
      </c>
      <c r="AF1069">
        <v>2</v>
      </c>
      <c r="AG1069">
        <v>51</v>
      </c>
      <c r="AH1069">
        <v>0</v>
      </c>
      <c r="AI1069">
        <v>754</v>
      </c>
      <c r="AJ1069">
        <v>3</v>
      </c>
      <c r="AK1069">
        <v>1</v>
      </c>
    </row>
    <row r="1070" spans="1:37" x14ac:dyDescent="0.25">
      <c r="A1070" t="s">
        <v>667</v>
      </c>
      <c r="B1070" t="s">
        <v>1656</v>
      </c>
      <c r="C1070" t="s">
        <v>712</v>
      </c>
      <c r="D1070" t="s">
        <v>1168</v>
      </c>
      <c r="E1070" t="s">
        <v>258</v>
      </c>
      <c r="F1070" t="s">
        <v>259</v>
      </c>
      <c r="G1070" t="s">
        <v>5101</v>
      </c>
      <c r="H1070" t="s">
        <v>5102</v>
      </c>
      <c r="I1070">
        <v>175838</v>
      </c>
      <c r="J1070">
        <v>505342</v>
      </c>
      <c r="K1070" t="s">
        <v>5637</v>
      </c>
      <c r="L1070" t="s">
        <v>5104</v>
      </c>
      <c r="M1070" t="s">
        <v>259</v>
      </c>
      <c r="N1070">
        <v>3</v>
      </c>
      <c r="O1070" t="s">
        <v>5638</v>
      </c>
      <c r="P1070">
        <v>160</v>
      </c>
      <c r="Q1070">
        <v>109</v>
      </c>
      <c r="R1070">
        <v>59</v>
      </c>
      <c r="S1070">
        <v>146</v>
      </c>
      <c r="T1070">
        <v>137</v>
      </c>
      <c r="U1070">
        <v>51</v>
      </c>
      <c r="V1070">
        <v>53</v>
      </c>
      <c r="W1070">
        <v>110</v>
      </c>
      <c r="X1070">
        <v>7</v>
      </c>
      <c r="Y1070">
        <v>0</v>
      </c>
      <c r="Z1070">
        <v>6</v>
      </c>
      <c r="AA1070">
        <v>11</v>
      </c>
      <c r="AB1070">
        <v>0</v>
      </c>
      <c r="AC1070">
        <v>5</v>
      </c>
      <c r="AD1070">
        <v>3</v>
      </c>
      <c r="AE1070">
        <v>5</v>
      </c>
      <c r="AF1070">
        <v>1</v>
      </c>
      <c r="AG1070">
        <v>22</v>
      </c>
      <c r="AH1070">
        <v>1</v>
      </c>
      <c r="AI1070">
        <v>0</v>
      </c>
      <c r="AJ1070">
        <v>2</v>
      </c>
      <c r="AK1070">
        <v>2</v>
      </c>
    </row>
    <row r="1071" spans="1:37" x14ac:dyDescent="0.25">
      <c r="A1071" t="s">
        <v>957</v>
      </c>
      <c r="C1071" t="s">
        <v>1156</v>
      </c>
      <c r="E1071" t="s">
        <v>372</v>
      </c>
      <c r="F1071" t="s">
        <v>373</v>
      </c>
      <c r="G1071" t="s">
        <v>5639</v>
      </c>
      <c r="H1071" t="s">
        <v>4019</v>
      </c>
      <c r="I1071">
        <v>92300</v>
      </c>
      <c r="J1071">
        <v>466631</v>
      </c>
      <c r="K1071" t="s">
        <v>5640</v>
      </c>
      <c r="L1071" t="s">
        <v>5641</v>
      </c>
      <c r="M1071" t="s">
        <v>373</v>
      </c>
      <c r="N1071">
        <v>6</v>
      </c>
      <c r="O1071" t="s">
        <v>5642</v>
      </c>
      <c r="P1071">
        <v>101</v>
      </c>
      <c r="Q1071">
        <v>61</v>
      </c>
      <c r="R1071">
        <v>95</v>
      </c>
      <c r="S1071">
        <v>143</v>
      </c>
      <c r="T1071">
        <v>193</v>
      </c>
      <c r="U1071">
        <v>67</v>
      </c>
      <c r="V1071">
        <v>65</v>
      </c>
      <c r="W1071">
        <v>51</v>
      </c>
      <c r="X1071">
        <v>3</v>
      </c>
      <c r="Y1071">
        <v>0</v>
      </c>
      <c r="Z1071">
        <v>6</v>
      </c>
      <c r="AA1071">
        <v>31</v>
      </c>
      <c r="AB1071">
        <v>1</v>
      </c>
      <c r="AC1071">
        <v>0</v>
      </c>
      <c r="AD1071">
        <v>1</v>
      </c>
      <c r="AE1071">
        <v>0</v>
      </c>
      <c r="AF1071">
        <v>1</v>
      </c>
      <c r="AG1071">
        <v>51</v>
      </c>
      <c r="AH1071">
        <v>0</v>
      </c>
      <c r="AI1071">
        <v>908</v>
      </c>
      <c r="AJ1071">
        <v>3</v>
      </c>
      <c r="AK1071">
        <v>4</v>
      </c>
    </row>
    <row r="1072" spans="1:37" x14ac:dyDescent="0.25">
      <c r="A1072" t="s">
        <v>957</v>
      </c>
      <c r="C1072" t="s">
        <v>1156</v>
      </c>
      <c r="E1072" t="s">
        <v>66</v>
      </c>
      <c r="F1072" t="s">
        <v>67</v>
      </c>
      <c r="G1072" t="s">
        <v>4221</v>
      </c>
      <c r="H1072" t="s">
        <v>4222</v>
      </c>
      <c r="I1072">
        <v>93897</v>
      </c>
      <c r="J1072">
        <v>437793</v>
      </c>
      <c r="K1072" t="s">
        <v>5643</v>
      </c>
      <c r="L1072" t="s">
        <v>5644</v>
      </c>
      <c r="M1072" t="s">
        <v>67</v>
      </c>
      <c r="N1072">
        <v>66</v>
      </c>
      <c r="O1072" t="s">
        <v>5645</v>
      </c>
      <c r="P1072">
        <v>38</v>
      </c>
      <c r="Q1072">
        <v>89</v>
      </c>
      <c r="R1072">
        <v>92</v>
      </c>
      <c r="S1072">
        <v>61</v>
      </c>
      <c r="T1072">
        <v>119</v>
      </c>
      <c r="U1072">
        <v>55</v>
      </c>
      <c r="V1072">
        <v>63</v>
      </c>
      <c r="W1072">
        <v>11</v>
      </c>
      <c r="X1072">
        <v>1</v>
      </c>
      <c r="Y1072">
        <v>0</v>
      </c>
      <c r="Z1072">
        <v>11</v>
      </c>
      <c r="AA1072">
        <v>10</v>
      </c>
      <c r="AB1072">
        <v>2</v>
      </c>
      <c r="AC1072">
        <v>0</v>
      </c>
      <c r="AD1072">
        <v>1</v>
      </c>
      <c r="AE1072">
        <v>2</v>
      </c>
      <c r="AF1072">
        <v>2</v>
      </c>
      <c r="AG1072">
        <v>27</v>
      </c>
      <c r="AH1072">
        <v>0</v>
      </c>
      <c r="AI1072">
        <v>588</v>
      </c>
      <c r="AJ1072">
        <v>1</v>
      </c>
      <c r="AK1072">
        <v>3</v>
      </c>
    </row>
    <row r="1073" spans="1:37" x14ac:dyDescent="0.25">
      <c r="A1073" t="s">
        <v>667</v>
      </c>
      <c r="B1073" t="s">
        <v>1656</v>
      </c>
      <c r="C1073" t="s">
        <v>666</v>
      </c>
      <c r="D1073" t="s">
        <v>5618</v>
      </c>
      <c r="E1073" t="s">
        <v>118</v>
      </c>
      <c r="F1073" t="s">
        <v>119</v>
      </c>
      <c r="G1073" t="s">
        <v>4720</v>
      </c>
      <c r="H1073" t="s">
        <v>4721</v>
      </c>
      <c r="I1073">
        <v>124278</v>
      </c>
      <c r="J1073">
        <v>487449</v>
      </c>
      <c r="K1073" t="s">
        <v>5646</v>
      </c>
      <c r="L1073" t="s">
        <v>5620</v>
      </c>
      <c r="M1073" t="s">
        <v>119</v>
      </c>
      <c r="N1073">
        <v>130</v>
      </c>
      <c r="O1073" t="s">
        <v>5647</v>
      </c>
      <c r="P1073">
        <v>15</v>
      </c>
      <c r="Q1073">
        <v>32</v>
      </c>
      <c r="R1073">
        <v>119</v>
      </c>
      <c r="S1073">
        <v>97</v>
      </c>
      <c r="T1073">
        <v>259</v>
      </c>
      <c r="U1073">
        <v>151</v>
      </c>
      <c r="V1073">
        <v>68</v>
      </c>
      <c r="W1073">
        <v>3</v>
      </c>
      <c r="X1073">
        <v>6</v>
      </c>
      <c r="Y1073">
        <v>0</v>
      </c>
      <c r="Z1073">
        <v>11</v>
      </c>
      <c r="AA1073">
        <v>6</v>
      </c>
      <c r="AB1073">
        <v>9</v>
      </c>
      <c r="AC1073">
        <v>0</v>
      </c>
      <c r="AD1073">
        <v>1</v>
      </c>
      <c r="AE1073">
        <v>0</v>
      </c>
      <c r="AF1073">
        <v>2</v>
      </c>
      <c r="AG1073">
        <v>39</v>
      </c>
      <c r="AH1073">
        <v>0</v>
      </c>
      <c r="AI1073">
        <v>0</v>
      </c>
    </row>
    <row r="1074" spans="1:37" x14ac:dyDescent="0.25">
      <c r="A1074" t="s">
        <v>957</v>
      </c>
      <c r="C1074" t="s">
        <v>700</v>
      </c>
      <c r="E1074" t="s">
        <v>290</v>
      </c>
      <c r="F1074" t="s">
        <v>291</v>
      </c>
      <c r="G1074" t="s">
        <v>2681</v>
      </c>
      <c r="H1074" t="s">
        <v>2682</v>
      </c>
      <c r="I1074">
        <v>118701</v>
      </c>
      <c r="J1074">
        <v>477174</v>
      </c>
      <c r="K1074" t="s">
        <v>5648</v>
      </c>
      <c r="L1074" t="s">
        <v>5649</v>
      </c>
      <c r="M1074" t="s">
        <v>291</v>
      </c>
      <c r="N1074">
        <v>29</v>
      </c>
      <c r="O1074" t="s">
        <v>5650</v>
      </c>
      <c r="P1074">
        <v>38</v>
      </c>
      <c r="Q1074">
        <v>100</v>
      </c>
      <c r="R1074">
        <v>82</v>
      </c>
      <c r="S1074">
        <v>99</v>
      </c>
      <c r="T1074">
        <v>118</v>
      </c>
      <c r="U1074">
        <v>60</v>
      </c>
      <c r="V1074">
        <v>88</v>
      </c>
      <c r="W1074">
        <v>24</v>
      </c>
      <c r="X1074">
        <v>7</v>
      </c>
      <c r="Y1074">
        <v>0</v>
      </c>
      <c r="Z1074">
        <v>9</v>
      </c>
      <c r="AA1074">
        <v>32</v>
      </c>
      <c r="AB1074">
        <v>2</v>
      </c>
      <c r="AC1074">
        <v>7</v>
      </c>
      <c r="AD1074">
        <v>1</v>
      </c>
      <c r="AE1074">
        <v>0</v>
      </c>
      <c r="AF1074">
        <v>0</v>
      </c>
      <c r="AG1074">
        <v>34</v>
      </c>
      <c r="AH1074">
        <v>0</v>
      </c>
      <c r="AI1074">
        <v>703</v>
      </c>
      <c r="AJ1074">
        <v>0</v>
      </c>
      <c r="AK1074">
        <v>1</v>
      </c>
    </row>
    <row r="1075" spans="1:37" x14ac:dyDescent="0.25">
      <c r="A1075" t="s">
        <v>667</v>
      </c>
      <c r="B1075" t="s">
        <v>2378</v>
      </c>
      <c r="C1075" t="s">
        <v>712</v>
      </c>
      <c r="D1075" t="s">
        <v>1168</v>
      </c>
      <c r="E1075" t="s">
        <v>118</v>
      </c>
      <c r="F1075" t="s">
        <v>119</v>
      </c>
      <c r="G1075" t="s">
        <v>978</v>
      </c>
      <c r="H1075" t="s">
        <v>979</v>
      </c>
      <c r="I1075">
        <v>121343</v>
      </c>
      <c r="J1075">
        <v>484892</v>
      </c>
      <c r="K1075" t="s">
        <v>5651</v>
      </c>
      <c r="L1075" t="s">
        <v>5652</v>
      </c>
      <c r="M1075" t="s">
        <v>119</v>
      </c>
      <c r="N1075">
        <v>220</v>
      </c>
      <c r="O1075" t="s">
        <v>5653</v>
      </c>
      <c r="P1075">
        <v>19</v>
      </c>
      <c r="Q1075">
        <v>25</v>
      </c>
      <c r="R1075">
        <v>85</v>
      </c>
      <c r="S1075">
        <v>84</v>
      </c>
      <c r="T1075">
        <v>205</v>
      </c>
      <c r="U1075">
        <v>113</v>
      </c>
      <c r="V1075">
        <v>55</v>
      </c>
      <c r="W1075">
        <v>6</v>
      </c>
      <c r="X1075">
        <v>3</v>
      </c>
      <c r="Y1075">
        <v>0</v>
      </c>
      <c r="Z1075">
        <v>17</v>
      </c>
      <c r="AA1075">
        <v>3</v>
      </c>
      <c r="AB1075">
        <v>7</v>
      </c>
      <c r="AC1075">
        <v>1</v>
      </c>
      <c r="AD1075">
        <v>2</v>
      </c>
      <c r="AE1075">
        <v>2</v>
      </c>
      <c r="AF1075">
        <v>3</v>
      </c>
      <c r="AG1075">
        <v>58</v>
      </c>
      <c r="AH1075">
        <v>0</v>
      </c>
      <c r="AI1075">
        <v>0</v>
      </c>
      <c r="AJ1075">
        <v>0</v>
      </c>
      <c r="AK1075">
        <v>3</v>
      </c>
    </row>
    <row r="1076" spans="1:37" x14ac:dyDescent="0.25">
      <c r="A1076" t="s">
        <v>667</v>
      </c>
      <c r="B1076" t="s">
        <v>1656</v>
      </c>
      <c r="C1076" t="s">
        <v>666</v>
      </c>
      <c r="D1076" t="s">
        <v>4983</v>
      </c>
      <c r="E1076" t="s">
        <v>396</v>
      </c>
      <c r="F1076" t="s">
        <v>397</v>
      </c>
      <c r="G1076" t="s">
        <v>5345</v>
      </c>
      <c r="H1076" t="s">
        <v>5346</v>
      </c>
      <c r="I1076">
        <v>81435</v>
      </c>
      <c r="J1076">
        <v>435729</v>
      </c>
      <c r="K1076" t="s">
        <v>5654</v>
      </c>
      <c r="L1076" t="s">
        <v>5348</v>
      </c>
      <c r="M1076" t="s">
        <v>397</v>
      </c>
      <c r="N1076">
        <v>14</v>
      </c>
      <c r="O1076" t="s">
        <v>5655</v>
      </c>
      <c r="P1076">
        <v>37</v>
      </c>
      <c r="Q1076">
        <v>130</v>
      </c>
      <c r="R1076">
        <v>48</v>
      </c>
      <c r="S1076">
        <v>15</v>
      </c>
      <c r="T1076">
        <v>36</v>
      </c>
      <c r="U1076">
        <v>13</v>
      </c>
      <c r="V1076">
        <v>70</v>
      </c>
      <c r="W1076">
        <v>9</v>
      </c>
      <c r="X1076">
        <v>1</v>
      </c>
      <c r="Y1076">
        <v>0</v>
      </c>
      <c r="Z1076">
        <v>5</v>
      </c>
      <c r="AA1076">
        <v>16</v>
      </c>
      <c r="AB1076">
        <v>2</v>
      </c>
      <c r="AC1076">
        <v>2</v>
      </c>
      <c r="AD1076">
        <v>0</v>
      </c>
      <c r="AE1076">
        <v>1</v>
      </c>
      <c r="AF1076">
        <v>0</v>
      </c>
      <c r="AG1076">
        <v>10</v>
      </c>
      <c r="AH1076">
        <v>0</v>
      </c>
      <c r="AI1076">
        <v>397</v>
      </c>
      <c r="AJ1076">
        <v>1</v>
      </c>
      <c r="AK1076">
        <v>1</v>
      </c>
    </row>
    <row r="1077" spans="1:37" x14ac:dyDescent="0.25">
      <c r="A1077" t="s">
        <v>667</v>
      </c>
      <c r="B1077" t="s">
        <v>1006</v>
      </c>
      <c r="C1077" t="s">
        <v>712</v>
      </c>
      <c r="I1077">
        <v>0</v>
      </c>
      <c r="J1077">
        <v>0</v>
      </c>
      <c r="K1077" t="s">
        <v>5656</v>
      </c>
      <c r="L1077" t="s">
        <v>5657</v>
      </c>
      <c r="M1077" t="s">
        <v>63</v>
      </c>
      <c r="N1077">
        <v>16</v>
      </c>
      <c r="O1077" t="s">
        <v>5658</v>
      </c>
      <c r="P1077">
        <v>91</v>
      </c>
      <c r="Q1077">
        <v>129</v>
      </c>
      <c r="R1077">
        <v>53</v>
      </c>
      <c r="S1077">
        <v>150</v>
      </c>
      <c r="T1077">
        <v>136</v>
      </c>
      <c r="U1077">
        <v>18</v>
      </c>
      <c r="V1077">
        <v>75</v>
      </c>
      <c r="W1077">
        <v>149</v>
      </c>
      <c r="X1077">
        <v>2</v>
      </c>
      <c r="Y1077">
        <v>0</v>
      </c>
      <c r="Z1077">
        <v>6</v>
      </c>
      <c r="AA1077">
        <v>23</v>
      </c>
      <c r="AB1077">
        <v>0</v>
      </c>
      <c r="AC1077">
        <v>2</v>
      </c>
      <c r="AD1077">
        <v>0</v>
      </c>
      <c r="AE1077">
        <v>0</v>
      </c>
      <c r="AF1077">
        <v>3</v>
      </c>
      <c r="AG1077">
        <v>40</v>
      </c>
      <c r="AH1077">
        <v>0</v>
      </c>
      <c r="AI1077">
        <v>2000</v>
      </c>
      <c r="AJ1077">
        <v>1</v>
      </c>
      <c r="AK1077">
        <v>2</v>
      </c>
    </row>
    <row r="1078" spans="1:37" x14ac:dyDescent="0.25">
      <c r="A1078" t="s">
        <v>957</v>
      </c>
      <c r="C1078" t="s">
        <v>1156</v>
      </c>
      <c r="E1078" t="s">
        <v>260</v>
      </c>
      <c r="F1078" t="s">
        <v>261</v>
      </c>
      <c r="G1078" t="s">
        <v>5659</v>
      </c>
      <c r="H1078" t="s">
        <v>5660</v>
      </c>
      <c r="I1078">
        <v>154632</v>
      </c>
      <c r="J1078">
        <v>462914</v>
      </c>
      <c r="K1078" t="s">
        <v>5661</v>
      </c>
      <c r="L1078" t="s">
        <v>5662</v>
      </c>
      <c r="M1078" t="s">
        <v>5663</v>
      </c>
      <c r="N1078" t="s">
        <v>5664</v>
      </c>
      <c r="O1078" t="s">
        <v>5665</v>
      </c>
      <c r="P1078">
        <v>42</v>
      </c>
      <c r="Q1078">
        <v>30</v>
      </c>
      <c r="R1078">
        <v>32</v>
      </c>
      <c r="S1078">
        <v>51</v>
      </c>
      <c r="T1078">
        <v>97</v>
      </c>
      <c r="U1078">
        <v>36</v>
      </c>
      <c r="V1078">
        <v>35</v>
      </c>
      <c r="W1078">
        <v>28</v>
      </c>
      <c r="X1078">
        <v>4</v>
      </c>
      <c r="Y1078">
        <v>0</v>
      </c>
      <c r="Z1078">
        <v>9</v>
      </c>
      <c r="AA1078">
        <v>6</v>
      </c>
      <c r="AB1078">
        <v>0</v>
      </c>
      <c r="AC1078">
        <v>0</v>
      </c>
      <c r="AD1078">
        <v>1</v>
      </c>
      <c r="AE1078">
        <v>4</v>
      </c>
      <c r="AF1078">
        <v>0</v>
      </c>
      <c r="AG1078">
        <v>20</v>
      </c>
      <c r="AH1078">
        <v>1</v>
      </c>
      <c r="AI1078">
        <v>0</v>
      </c>
      <c r="AJ1078">
        <v>1</v>
      </c>
      <c r="AK1078">
        <v>0</v>
      </c>
    </row>
    <row r="1079" spans="1:37" x14ac:dyDescent="0.25">
      <c r="A1079" t="s">
        <v>957</v>
      </c>
      <c r="C1079" t="s">
        <v>1156</v>
      </c>
      <c r="E1079" t="s">
        <v>34</v>
      </c>
      <c r="F1079" t="s">
        <v>35</v>
      </c>
      <c r="G1079" t="s">
        <v>5666</v>
      </c>
      <c r="H1079" t="s">
        <v>5667</v>
      </c>
      <c r="I1079">
        <v>233331</v>
      </c>
      <c r="J1079">
        <v>580592</v>
      </c>
      <c r="K1079" t="s">
        <v>5668</v>
      </c>
      <c r="L1079" t="s">
        <v>5669</v>
      </c>
      <c r="M1079" t="s">
        <v>35</v>
      </c>
      <c r="N1079">
        <v>161</v>
      </c>
      <c r="O1079" t="s">
        <v>5670</v>
      </c>
      <c r="P1079">
        <v>38</v>
      </c>
      <c r="Q1079">
        <v>28</v>
      </c>
      <c r="R1079">
        <v>74</v>
      </c>
      <c r="S1079">
        <v>45</v>
      </c>
      <c r="T1079">
        <v>137</v>
      </c>
      <c r="U1079">
        <v>64</v>
      </c>
      <c r="V1079">
        <v>53</v>
      </c>
      <c r="W1079">
        <v>45</v>
      </c>
      <c r="X1079">
        <v>5</v>
      </c>
      <c r="Y1079">
        <v>0</v>
      </c>
      <c r="Z1079">
        <v>13</v>
      </c>
      <c r="AA1079">
        <v>5</v>
      </c>
      <c r="AB1079">
        <v>2</v>
      </c>
      <c r="AC1079">
        <v>1</v>
      </c>
      <c r="AD1079">
        <v>0</v>
      </c>
      <c r="AE1079">
        <v>1</v>
      </c>
      <c r="AF1079">
        <v>2</v>
      </c>
      <c r="AG1079">
        <v>22</v>
      </c>
      <c r="AH1079">
        <v>1</v>
      </c>
      <c r="AI1079">
        <v>541</v>
      </c>
      <c r="AJ1079">
        <v>5</v>
      </c>
      <c r="AK1079">
        <v>0</v>
      </c>
    </row>
    <row r="1080" spans="1:37" x14ac:dyDescent="0.25">
      <c r="A1080" t="s">
        <v>957</v>
      </c>
      <c r="C1080" t="s">
        <v>1156</v>
      </c>
      <c r="E1080" t="s">
        <v>156</v>
      </c>
      <c r="F1080" t="s">
        <v>157</v>
      </c>
      <c r="G1080" t="s">
        <v>5671</v>
      </c>
      <c r="H1080" t="s">
        <v>5672</v>
      </c>
      <c r="I1080">
        <v>206298</v>
      </c>
      <c r="J1080">
        <v>439915</v>
      </c>
      <c r="K1080" t="s">
        <v>5673</v>
      </c>
      <c r="L1080" t="s">
        <v>5674</v>
      </c>
      <c r="M1080" t="s">
        <v>5675</v>
      </c>
      <c r="N1080">
        <v>11</v>
      </c>
      <c r="O1080" t="s">
        <v>5676</v>
      </c>
      <c r="P1080">
        <v>148</v>
      </c>
      <c r="Q1080">
        <v>115</v>
      </c>
      <c r="R1080">
        <v>55</v>
      </c>
      <c r="S1080">
        <v>44</v>
      </c>
      <c r="T1080">
        <v>73</v>
      </c>
      <c r="U1080">
        <v>15</v>
      </c>
      <c r="V1080">
        <v>92</v>
      </c>
      <c r="W1080">
        <v>3</v>
      </c>
      <c r="X1080">
        <v>1</v>
      </c>
      <c r="Y1080">
        <v>0</v>
      </c>
      <c r="Z1080">
        <v>3</v>
      </c>
      <c r="AA1080">
        <v>26</v>
      </c>
      <c r="AB1080">
        <v>2</v>
      </c>
      <c r="AC1080">
        <v>1</v>
      </c>
      <c r="AD1080">
        <v>0</v>
      </c>
      <c r="AE1080">
        <v>0</v>
      </c>
      <c r="AF1080">
        <v>1</v>
      </c>
      <c r="AG1080">
        <v>19</v>
      </c>
      <c r="AH1080">
        <v>0</v>
      </c>
      <c r="AI1080">
        <v>600</v>
      </c>
      <c r="AJ1080">
        <v>1</v>
      </c>
      <c r="AK1080">
        <v>1</v>
      </c>
    </row>
    <row r="1081" spans="1:37" x14ac:dyDescent="0.25">
      <c r="A1081" t="s">
        <v>664</v>
      </c>
      <c r="B1081" t="s">
        <v>3876</v>
      </c>
      <c r="C1081" t="s">
        <v>666</v>
      </c>
      <c r="E1081" t="s">
        <v>26</v>
      </c>
      <c r="F1081" t="s">
        <v>27</v>
      </c>
      <c r="G1081" t="s">
        <v>5475</v>
      </c>
      <c r="H1081" t="s">
        <v>5476</v>
      </c>
      <c r="I1081">
        <v>81563</v>
      </c>
      <c r="J1081">
        <v>452207</v>
      </c>
      <c r="K1081" t="s">
        <v>5677</v>
      </c>
      <c r="L1081" t="s">
        <v>5478</v>
      </c>
      <c r="M1081" t="s">
        <v>710</v>
      </c>
      <c r="N1081">
        <v>612</v>
      </c>
      <c r="O1081" t="s">
        <v>5479</v>
      </c>
      <c r="P1081">
        <v>17</v>
      </c>
      <c r="Q1081">
        <v>91</v>
      </c>
      <c r="R1081">
        <v>37</v>
      </c>
      <c r="S1081">
        <v>5</v>
      </c>
      <c r="T1081">
        <v>32</v>
      </c>
      <c r="U1081">
        <v>15</v>
      </c>
      <c r="V1081">
        <v>35</v>
      </c>
      <c r="W1081">
        <v>2</v>
      </c>
      <c r="X1081">
        <v>0</v>
      </c>
      <c r="Y1081">
        <v>1</v>
      </c>
      <c r="Z1081">
        <v>3</v>
      </c>
      <c r="AA1081">
        <v>6</v>
      </c>
      <c r="AB1081">
        <v>0</v>
      </c>
      <c r="AC1081">
        <v>6</v>
      </c>
      <c r="AD1081">
        <v>0</v>
      </c>
      <c r="AE1081">
        <v>1</v>
      </c>
      <c r="AF1081">
        <v>0</v>
      </c>
      <c r="AG1081">
        <v>7</v>
      </c>
      <c r="AH1081">
        <v>2</v>
      </c>
      <c r="AI1081">
        <v>263</v>
      </c>
      <c r="AJ1081">
        <v>1</v>
      </c>
      <c r="AK1081">
        <v>2</v>
      </c>
    </row>
    <row r="1082" spans="1:37" x14ac:dyDescent="0.25">
      <c r="A1082" t="s">
        <v>957</v>
      </c>
      <c r="C1082" t="s">
        <v>1156</v>
      </c>
      <c r="E1082" t="s">
        <v>268</v>
      </c>
      <c r="F1082" t="s">
        <v>269</v>
      </c>
      <c r="G1082" t="s">
        <v>5678</v>
      </c>
      <c r="H1082" t="s">
        <v>5679</v>
      </c>
      <c r="I1082">
        <v>139925</v>
      </c>
      <c r="J1082">
        <v>447361</v>
      </c>
      <c r="K1082" t="s">
        <v>5680</v>
      </c>
      <c r="L1082" t="s">
        <v>5681</v>
      </c>
      <c r="M1082" t="s">
        <v>269</v>
      </c>
      <c r="N1082">
        <v>22</v>
      </c>
      <c r="O1082" t="s">
        <v>5682</v>
      </c>
      <c r="P1082">
        <v>69</v>
      </c>
      <c r="Q1082">
        <v>88</v>
      </c>
      <c r="R1082">
        <v>48</v>
      </c>
      <c r="S1082">
        <v>163</v>
      </c>
      <c r="T1082">
        <v>186</v>
      </c>
      <c r="U1082">
        <v>41</v>
      </c>
      <c r="V1082">
        <v>37</v>
      </c>
      <c r="W1082">
        <v>100</v>
      </c>
      <c r="X1082">
        <v>0</v>
      </c>
      <c r="Y1082">
        <v>0</v>
      </c>
      <c r="Z1082">
        <v>12</v>
      </c>
      <c r="AA1082">
        <v>13</v>
      </c>
      <c r="AB1082">
        <v>0</v>
      </c>
      <c r="AC1082">
        <v>3</v>
      </c>
      <c r="AD1082">
        <v>1</v>
      </c>
      <c r="AE1082">
        <v>1</v>
      </c>
      <c r="AF1082">
        <v>0</v>
      </c>
      <c r="AG1082">
        <v>31</v>
      </c>
      <c r="AH1082">
        <v>1</v>
      </c>
      <c r="AI1082">
        <v>2100</v>
      </c>
      <c r="AJ1082">
        <v>1</v>
      </c>
      <c r="AK1082">
        <v>0</v>
      </c>
    </row>
    <row r="1083" spans="1:37" x14ac:dyDescent="0.25">
      <c r="A1083" t="s">
        <v>957</v>
      </c>
      <c r="C1083" t="s">
        <v>1156</v>
      </c>
      <c r="E1083" t="s">
        <v>492</v>
      </c>
      <c r="F1083" t="s">
        <v>493</v>
      </c>
      <c r="G1083" t="s">
        <v>5683</v>
      </c>
      <c r="H1083" t="s">
        <v>5684</v>
      </c>
      <c r="I1083">
        <v>177529</v>
      </c>
      <c r="J1083">
        <v>319548</v>
      </c>
      <c r="K1083" t="s">
        <v>5685</v>
      </c>
      <c r="L1083" t="s">
        <v>5686</v>
      </c>
      <c r="M1083" t="s">
        <v>493</v>
      </c>
      <c r="N1083">
        <v>50</v>
      </c>
      <c r="O1083" t="s">
        <v>5687</v>
      </c>
      <c r="P1083">
        <v>44</v>
      </c>
      <c r="Q1083">
        <v>135</v>
      </c>
      <c r="R1083">
        <v>36</v>
      </c>
      <c r="S1083">
        <v>26</v>
      </c>
      <c r="T1083">
        <v>46</v>
      </c>
      <c r="U1083">
        <v>19</v>
      </c>
      <c r="V1083">
        <v>54</v>
      </c>
      <c r="W1083">
        <v>4</v>
      </c>
      <c r="X1083">
        <v>4</v>
      </c>
      <c r="Y1083">
        <v>1</v>
      </c>
      <c r="Z1083">
        <v>4</v>
      </c>
      <c r="AA1083">
        <v>19</v>
      </c>
      <c r="AB1083">
        <v>0</v>
      </c>
      <c r="AC1083">
        <v>1</v>
      </c>
      <c r="AD1083">
        <v>0</v>
      </c>
      <c r="AE1083">
        <v>4</v>
      </c>
      <c r="AF1083">
        <v>1</v>
      </c>
      <c r="AG1083">
        <v>16</v>
      </c>
      <c r="AH1083">
        <v>0</v>
      </c>
      <c r="AI1083">
        <v>417</v>
      </c>
      <c r="AJ1083">
        <v>3</v>
      </c>
      <c r="AK1083">
        <v>0</v>
      </c>
    </row>
    <row r="1084" spans="1:37" x14ac:dyDescent="0.25">
      <c r="A1084" t="s">
        <v>957</v>
      </c>
      <c r="C1084" t="s">
        <v>1156</v>
      </c>
      <c r="E1084" t="s">
        <v>568</v>
      </c>
      <c r="F1084" t="s">
        <v>569</v>
      </c>
      <c r="G1084" t="s">
        <v>5688</v>
      </c>
      <c r="H1084" t="s">
        <v>5689</v>
      </c>
      <c r="I1084">
        <v>103490</v>
      </c>
      <c r="J1084">
        <v>464929</v>
      </c>
      <c r="K1084" t="s">
        <v>5690</v>
      </c>
      <c r="L1084" t="s">
        <v>5691</v>
      </c>
      <c r="M1084" t="s">
        <v>569</v>
      </c>
      <c r="N1084">
        <v>13</v>
      </c>
      <c r="O1084" t="s">
        <v>5692</v>
      </c>
      <c r="P1084">
        <v>100</v>
      </c>
      <c r="Q1084">
        <v>51</v>
      </c>
      <c r="R1084">
        <v>39</v>
      </c>
      <c r="S1084">
        <v>73</v>
      </c>
      <c r="T1084">
        <v>127</v>
      </c>
      <c r="U1084">
        <v>33</v>
      </c>
      <c r="V1084">
        <v>33</v>
      </c>
      <c r="W1084">
        <v>32</v>
      </c>
      <c r="X1084">
        <v>1</v>
      </c>
      <c r="Y1084">
        <v>0</v>
      </c>
      <c r="Z1084">
        <v>7</v>
      </c>
      <c r="AA1084">
        <v>21</v>
      </c>
      <c r="AB1084">
        <v>1</v>
      </c>
      <c r="AC1084">
        <v>2</v>
      </c>
      <c r="AD1084">
        <v>4</v>
      </c>
      <c r="AE1084">
        <v>0</v>
      </c>
      <c r="AF1084">
        <v>4</v>
      </c>
      <c r="AG1084">
        <v>21</v>
      </c>
      <c r="AH1084">
        <v>0</v>
      </c>
      <c r="AI1084">
        <v>1372</v>
      </c>
      <c r="AJ1084">
        <v>0</v>
      </c>
      <c r="AK1084">
        <v>0</v>
      </c>
    </row>
    <row r="1085" spans="1:37" x14ac:dyDescent="0.25">
      <c r="A1085" t="s">
        <v>667</v>
      </c>
      <c r="B1085" t="s">
        <v>1006</v>
      </c>
      <c r="C1085" t="s">
        <v>712</v>
      </c>
      <c r="I1085">
        <v>0</v>
      </c>
      <c r="J1085">
        <v>0</v>
      </c>
      <c r="K1085" t="s">
        <v>5693</v>
      </c>
      <c r="L1085" t="s">
        <v>5694</v>
      </c>
      <c r="M1085" t="s">
        <v>927</v>
      </c>
      <c r="N1085">
        <v>8</v>
      </c>
      <c r="O1085" t="s">
        <v>5695</v>
      </c>
      <c r="P1085">
        <v>66</v>
      </c>
      <c r="Q1085">
        <v>41</v>
      </c>
      <c r="R1085">
        <v>102</v>
      </c>
      <c r="S1085">
        <v>52</v>
      </c>
      <c r="T1085">
        <v>209</v>
      </c>
      <c r="U1085">
        <v>122</v>
      </c>
      <c r="V1085">
        <v>81</v>
      </c>
      <c r="W1085">
        <v>11</v>
      </c>
      <c r="X1085">
        <v>7</v>
      </c>
      <c r="Y1085">
        <v>0</v>
      </c>
      <c r="Z1085">
        <v>29</v>
      </c>
      <c r="AA1085">
        <v>6</v>
      </c>
      <c r="AB1085">
        <v>0</v>
      </c>
      <c r="AC1085">
        <v>0</v>
      </c>
      <c r="AD1085">
        <v>1</v>
      </c>
      <c r="AE1085">
        <v>2</v>
      </c>
      <c r="AF1085">
        <v>0</v>
      </c>
      <c r="AG1085">
        <v>33</v>
      </c>
      <c r="AH1085">
        <v>1</v>
      </c>
      <c r="AI1085">
        <v>916</v>
      </c>
      <c r="AJ1085">
        <v>29</v>
      </c>
      <c r="AK1085">
        <v>2</v>
      </c>
    </row>
    <row r="1086" spans="1:37" x14ac:dyDescent="0.25">
      <c r="A1086" t="s">
        <v>667</v>
      </c>
      <c r="B1086" t="s">
        <v>1006</v>
      </c>
      <c r="C1086" t="s">
        <v>712</v>
      </c>
      <c r="E1086" t="s">
        <v>66</v>
      </c>
      <c r="F1086" t="s">
        <v>67</v>
      </c>
      <c r="G1086" t="s">
        <v>5696</v>
      </c>
      <c r="H1086" t="s">
        <v>5697</v>
      </c>
      <c r="I1086">
        <v>94817</v>
      </c>
      <c r="J1086">
        <v>434270</v>
      </c>
      <c r="K1086" t="s">
        <v>5698</v>
      </c>
      <c r="L1086" t="s">
        <v>5699</v>
      </c>
      <c r="M1086" t="s">
        <v>67</v>
      </c>
      <c r="N1086">
        <v>323</v>
      </c>
      <c r="O1086" t="s">
        <v>5700</v>
      </c>
      <c r="P1086">
        <v>37</v>
      </c>
      <c r="Q1086">
        <v>44</v>
      </c>
      <c r="R1086">
        <v>30</v>
      </c>
      <c r="S1086">
        <v>5</v>
      </c>
      <c r="T1086">
        <v>31</v>
      </c>
      <c r="U1086">
        <v>6</v>
      </c>
      <c r="V1086">
        <v>26</v>
      </c>
      <c r="W1086">
        <v>6</v>
      </c>
      <c r="X1086">
        <v>1</v>
      </c>
      <c r="Y1086">
        <v>0</v>
      </c>
      <c r="Z1086">
        <v>1</v>
      </c>
      <c r="AA1086">
        <v>6</v>
      </c>
      <c r="AB1086">
        <v>0</v>
      </c>
      <c r="AC1086">
        <v>0</v>
      </c>
      <c r="AD1086">
        <v>0</v>
      </c>
      <c r="AE1086">
        <v>0</v>
      </c>
      <c r="AF1086">
        <v>0</v>
      </c>
      <c r="AG1086">
        <v>7</v>
      </c>
      <c r="AH1086">
        <v>1</v>
      </c>
      <c r="AI1086">
        <v>1428</v>
      </c>
      <c r="AJ1086">
        <v>3</v>
      </c>
      <c r="AK1086">
        <v>0</v>
      </c>
    </row>
    <row r="1087" spans="1:37" x14ac:dyDescent="0.25">
      <c r="A1087" t="s">
        <v>957</v>
      </c>
      <c r="C1087" t="s">
        <v>1156</v>
      </c>
      <c r="E1087" t="s">
        <v>34</v>
      </c>
      <c r="F1087" t="s">
        <v>35</v>
      </c>
      <c r="G1087" t="s">
        <v>5701</v>
      </c>
      <c r="H1087" t="s">
        <v>5702</v>
      </c>
      <c r="I1087">
        <v>233943</v>
      </c>
      <c r="J1087">
        <v>580925</v>
      </c>
      <c r="K1087" t="s">
        <v>5703</v>
      </c>
      <c r="L1087" t="s">
        <v>5704</v>
      </c>
      <c r="M1087" t="s">
        <v>35</v>
      </c>
      <c r="N1087">
        <v>141</v>
      </c>
      <c r="O1087" t="s">
        <v>5705</v>
      </c>
      <c r="P1087">
        <v>53</v>
      </c>
      <c r="Q1087">
        <v>22</v>
      </c>
      <c r="R1087">
        <v>94</v>
      </c>
      <c r="S1087">
        <v>81</v>
      </c>
      <c r="T1087">
        <v>190</v>
      </c>
      <c r="U1087">
        <v>104</v>
      </c>
      <c r="V1087">
        <v>49</v>
      </c>
      <c r="W1087">
        <v>33</v>
      </c>
      <c r="X1087">
        <v>7</v>
      </c>
      <c r="Y1087">
        <v>0</v>
      </c>
      <c r="Z1087">
        <v>11</v>
      </c>
      <c r="AA1087">
        <v>8</v>
      </c>
      <c r="AB1087">
        <v>2</v>
      </c>
      <c r="AC1087">
        <v>0</v>
      </c>
      <c r="AD1087">
        <v>0</v>
      </c>
      <c r="AE1087">
        <v>1</v>
      </c>
      <c r="AF1087">
        <v>1</v>
      </c>
      <c r="AG1087">
        <v>36</v>
      </c>
      <c r="AH1087">
        <v>0</v>
      </c>
      <c r="AI1087">
        <v>0</v>
      </c>
      <c r="AJ1087">
        <v>4</v>
      </c>
      <c r="AK1087">
        <v>2</v>
      </c>
    </row>
    <row r="1088" spans="1:37" x14ac:dyDescent="0.25">
      <c r="A1088" t="s">
        <v>957</v>
      </c>
      <c r="C1088" t="s">
        <v>1156</v>
      </c>
      <c r="E1088" t="s">
        <v>200</v>
      </c>
      <c r="F1088" t="s">
        <v>201</v>
      </c>
      <c r="G1088" t="s">
        <v>5706</v>
      </c>
      <c r="H1088" t="s">
        <v>5707</v>
      </c>
      <c r="I1088">
        <v>203986</v>
      </c>
      <c r="J1088">
        <v>501640</v>
      </c>
      <c r="K1088" t="s">
        <v>5708</v>
      </c>
      <c r="L1088" t="s">
        <v>5709</v>
      </c>
      <c r="M1088" t="s">
        <v>201</v>
      </c>
      <c r="N1088">
        <v>59</v>
      </c>
      <c r="O1088" t="s">
        <v>5710</v>
      </c>
      <c r="P1088">
        <v>64</v>
      </c>
      <c r="Q1088">
        <v>22</v>
      </c>
      <c r="R1088">
        <v>77</v>
      </c>
      <c r="S1088">
        <v>53</v>
      </c>
      <c r="T1088">
        <v>109</v>
      </c>
      <c r="U1088">
        <v>68</v>
      </c>
      <c r="V1088">
        <v>64</v>
      </c>
      <c r="W1088">
        <v>75</v>
      </c>
      <c r="X1088">
        <v>3</v>
      </c>
      <c r="Y1088">
        <v>1</v>
      </c>
      <c r="Z1088">
        <v>8</v>
      </c>
      <c r="AA1088">
        <v>11</v>
      </c>
      <c r="AB1088">
        <v>3</v>
      </c>
      <c r="AC1088">
        <v>1</v>
      </c>
      <c r="AD1088">
        <v>2</v>
      </c>
      <c r="AE1088">
        <v>0</v>
      </c>
      <c r="AF1088">
        <v>1</v>
      </c>
      <c r="AG1088">
        <v>28</v>
      </c>
      <c r="AH1088">
        <v>0</v>
      </c>
      <c r="AI1088">
        <v>1900</v>
      </c>
      <c r="AJ1088">
        <v>5</v>
      </c>
      <c r="AK1088">
        <v>0</v>
      </c>
    </row>
    <row r="1089" spans="1:37" x14ac:dyDescent="0.25">
      <c r="A1089" t="s">
        <v>957</v>
      </c>
      <c r="C1089" t="s">
        <v>1156</v>
      </c>
      <c r="E1089" t="s">
        <v>568</v>
      </c>
      <c r="F1089" t="s">
        <v>569</v>
      </c>
      <c r="G1089" t="s">
        <v>5711</v>
      </c>
      <c r="H1089" t="s">
        <v>5712</v>
      </c>
      <c r="I1089">
        <v>103677</v>
      </c>
      <c r="J1089">
        <v>464581</v>
      </c>
      <c r="K1089" t="s">
        <v>5713</v>
      </c>
      <c r="L1089" t="s">
        <v>5714</v>
      </c>
      <c r="M1089" t="s">
        <v>5712</v>
      </c>
      <c r="N1089">
        <v>1884017</v>
      </c>
      <c r="O1089" t="s">
        <v>5715</v>
      </c>
      <c r="P1089">
        <v>160</v>
      </c>
      <c r="Q1089">
        <v>53</v>
      </c>
      <c r="R1089">
        <v>27</v>
      </c>
      <c r="S1089">
        <v>112</v>
      </c>
      <c r="T1089">
        <v>94</v>
      </c>
      <c r="U1089">
        <v>51</v>
      </c>
      <c r="V1089">
        <v>24</v>
      </c>
      <c r="W1089">
        <v>40</v>
      </c>
      <c r="X1089">
        <v>2</v>
      </c>
      <c r="Y1089">
        <v>0</v>
      </c>
      <c r="Z1089">
        <v>3</v>
      </c>
      <c r="AA1089">
        <v>12</v>
      </c>
      <c r="AB1089">
        <v>1</v>
      </c>
      <c r="AC1089">
        <v>0</v>
      </c>
      <c r="AD1089">
        <v>0</v>
      </c>
      <c r="AE1089">
        <v>0</v>
      </c>
      <c r="AF1089">
        <v>1</v>
      </c>
      <c r="AG1089">
        <v>24</v>
      </c>
      <c r="AH1089">
        <v>0</v>
      </c>
      <c r="AI1089">
        <v>1240</v>
      </c>
      <c r="AJ1089">
        <v>3</v>
      </c>
      <c r="AK1089">
        <v>5</v>
      </c>
    </row>
    <row r="1090" spans="1:37" x14ac:dyDescent="0.25">
      <c r="A1090" t="s">
        <v>667</v>
      </c>
      <c r="B1090" t="s">
        <v>1656</v>
      </c>
      <c r="C1090" t="s">
        <v>666</v>
      </c>
      <c r="D1090" t="s">
        <v>4983</v>
      </c>
      <c r="E1090" t="s">
        <v>526</v>
      </c>
      <c r="F1090" t="s">
        <v>527</v>
      </c>
      <c r="G1090" t="s">
        <v>5266</v>
      </c>
      <c r="H1090" t="s">
        <v>5267</v>
      </c>
      <c r="I1090">
        <v>138118</v>
      </c>
      <c r="J1090">
        <v>468324</v>
      </c>
      <c r="K1090" t="s">
        <v>5716</v>
      </c>
      <c r="L1090" t="s">
        <v>5269</v>
      </c>
      <c r="M1090" t="s">
        <v>5267</v>
      </c>
      <c r="N1090">
        <v>8</v>
      </c>
      <c r="O1090" t="s">
        <v>5271</v>
      </c>
      <c r="P1090">
        <v>199</v>
      </c>
      <c r="Q1090">
        <v>96</v>
      </c>
      <c r="R1090">
        <v>62</v>
      </c>
      <c r="S1090">
        <v>135</v>
      </c>
      <c r="T1090">
        <v>158</v>
      </c>
      <c r="U1090">
        <v>34</v>
      </c>
      <c r="V1090">
        <v>55</v>
      </c>
      <c r="W1090">
        <v>57</v>
      </c>
      <c r="X1090">
        <v>3</v>
      </c>
      <c r="Y1090">
        <v>0</v>
      </c>
      <c r="Z1090">
        <v>7</v>
      </c>
      <c r="AA1090">
        <v>37</v>
      </c>
      <c r="AB1090">
        <v>5</v>
      </c>
      <c r="AC1090">
        <v>1</v>
      </c>
      <c r="AD1090">
        <v>0</v>
      </c>
      <c r="AE1090">
        <v>0</v>
      </c>
      <c r="AF1090">
        <v>0</v>
      </c>
      <c r="AG1090">
        <v>42</v>
      </c>
      <c r="AH1090">
        <v>0</v>
      </c>
      <c r="AI1090">
        <v>1706</v>
      </c>
      <c r="AJ1090">
        <v>0</v>
      </c>
      <c r="AK1090">
        <v>1</v>
      </c>
    </row>
    <row r="1091" spans="1:37" x14ac:dyDescent="0.25">
      <c r="A1091" t="s">
        <v>957</v>
      </c>
      <c r="C1091" t="s">
        <v>1156</v>
      </c>
      <c r="E1091" t="s">
        <v>334</v>
      </c>
      <c r="F1091" t="s">
        <v>335</v>
      </c>
      <c r="G1091" t="s">
        <v>5717</v>
      </c>
      <c r="H1091" t="s">
        <v>5718</v>
      </c>
      <c r="I1091">
        <v>108546</v>
      </c>
      <c r="J1091">
        <v>503660</v>
      </c>
      <c r="K1091" t="s">
        <v>5719</v>
      </c>
      <c r="L1091" t="s">
        <v>5720</v>
      </c>
      <c r="M1091" t="s">
        <v>335</v>
      </c>
      <c r="N1091">
        <v>6</v>
      </c>
      <c r="O1091" t="s">
        <v>5721</v>
      </c>
      <c r="P1091">
        <v>75</v>
      </c>
      <c r="Q1091">
        <v>93</v>
      </c>
      <c r="R1091">
        <v>78</v>
      </c>
      <c r="S1091">
        <v>124</v>
      </c>
      <c r="T1091">
        <v>127</v>
      </c>
      <c r="U1091">
        <v>61</v>
      </c>
      <c r="V1091">
        <v>49</v>
      </c>
      <c r="W1091">
        <v>1</v>
      </c>
      <c r="X1091">
        <v>4</v>
      </c>
      <c r="Y1091">
        <v>0</v>
      </c>
      <c r="Z1091">
        <v>7</v>
      </c>
      <c r="AA1091">
        <v>25</v>
      </c>
      <c r="AB1091">
        <v>1</v>
      </c>
      <c r="AC1091">
        <v>2</v>
      </c>
      <c r="AD1091">
        <v>3</v>
      </c>
      <c r="AE1091">
        <v>1</v>
      </c>
      <c r="AF1091">
        <v>0</v>
      </c>
      <c r="AG1091">
        <v>26</v>
      </c>
      <c r="AH1091">
        <v>0</v>
      </c>
      <c r="AI1091">
        <v>680</v>
      </c>
      <c r="AJ1091">
        <v>3</v>
      </c>
      <c r="AK1091">
        <v>0</v>
      </c>
    </row>
    <row r="1092" spans="1:37" x14ac:dyDescent="0.25">
      <c r="A1092" t="s">
        <v>957</v>
      </c>
      <c r="C1092" t="s">
        <v>1156</v>
      </c>
      <c r="E1092" t="s">
        <v>362</v>
      </c>
      <c r="F1092" t="s">
        <v>363</v>
      </c>
      <c r="G1092" t="s">
        <v>5722</v>
      </c>
      <c r="H1092" t="s">
        <v>5723</v>
      </c>
      <c r="I1092">
        <v>96019</v>
      </c>
      <c r="J1092">
        <v>464867</v>
      </c>
      <c r="K1092" t="s">
        <v>5724</v>
      </c>
      <c r="L1092" t="s">
        <v>5725</v>
      </c>
      <c r="M1092" t="s">
        <v>363</v>
      </c>
      <c r="N1092">
        <v>6</v>
      </c>
      <c r="O1092" t="s">
        <v>5726</v>
      </c>
      <c r="P1092">
        <v>82</v>
      </c>
      <c r="Q1092">
        <v>80</v>
      </c>
      <c r="R1092">
        <v>85</v>
      </c>
      <c r="S1092">
        <v>75</v>
      </c>
      <c r="T1092">
        <v>166</v>
      </c>
      <c r="U1092">
        <v>59</v>
      </c>
      <c r="V1092">
        <v>79</v>
      </c>
      <c r="W1092">
        <v>30</v>
      </c>
      <c r="X1092">
        <v>7</v>
      </c>
      <c r="Y1092">
        <v>0</v>
      </c>
      <c r="Z1092">
        <v>5</v>
      </c>
      <c r="AA1092">
        <v>26</v>
      </c>
      <c r="AB1092">
        <v>1</v>
      </c>
      <c r="AC1092">
        <v>1</v>
      </c>
      <c r="AD1092">
        <v>0</v>
      </c>
      <c r="AE1092">
        <v>0</v>
      </c>
      <c r="AF1092">
        <v>0</v>
      </c>
      <c r="AG1092">
        <v>28</v>
      </c>
      <c r="AH1092">
        <v>0</v>
      </c>
      <c r="AI1092">
        <v>1600</v>
      </c>
      <c r="AJ1092">
        <v>1</v>
      </c>
      <c r="AK1092">
        <v>2</v>
      </c>
    </row>
    <row r="1093" spans="1:37" x14ac:dyDescent="0.25">
      <c r="A1093" t="s">
        <v>667</v>
      </c>
      <c r="B1093" t="s">
        <v>1006</v>
      </c>
      <c r="C1093" t="s">
        <v>712</v>
      </c>
      <c r="E1093" t="s">
        <v>290</v>
      </c>
      <c r="F1093" t="s">
        <v>291</v>
      </c>
      <c r="G1093" t="s">
        <v>5727</v>
      </c>
      <c r="H1093" t="s">
        <v>5728</v>
      </c>
      <c r="I1093">
        <v>120016</v>
      </c>
      <c r="J1093">
        <v>481599</v>
      </c>
      <c r="K1093" t="s">
        <v>5729</v>
      </c>
      <c r="L1093" t="s">
        <v>5730</v>
      </c>
      <c r="M1093" t="s">
        <v>291</v>
      </c>
      <c r="N1093">
        <v>18</v>
      </c>
      <c r="O1093" t="s">
        <v>5731</v>
      </c>
      <c r="P1093">
        <v>41</v>
      </c>
      <c r="Q1093">
        <v>22</v>
      </c>
      <c r="R1093">
        <v>84</v>
      </c>
      <c r="S1093">
        <v>65</v>
      </c>
      <c r="T1093">
        <v>266</v>
      </c>
      <c r="U1093">
        <v>139</v>
      </c>
      <c r="V1093">
        <v>47</v>
      </c>
      <c r="W1093">
        <v>13</v>
      </c>
      <c r="X1093">
        <v>5</v>
      </c>
      <c r="Y1093">
        <v>2</v>
      </c>
      <c r="Z1093">
        <v>27</v>
      </c>
      <c r="AA1093">
        <v>2</v>
      </c>
      <c r="AB1093">
        <v>3</v>
      </c>
      <c r="AC1093">
        <v>3</v>
      </c>
      <c r="AD1093">
        <v>2</v>
      </c>
      <c r="AE1093">
        <v>0</v>
      </c>
      <c r="AF1093">
        <v>3</v>
      </c>
      <c r="AG1093">
        <v>37</v>
      </c>
      <c r="AH1093">
        <v>2</v>
      </c>
      <c r="AI1093">
        <v>2100</v>
      </c>
      <c r="AJ1093">
        <v>14</v>
      </c>
      <c r="AK1093">
        <v>2</v>
      </c>
    </row>
    <row r="1094" spans="1:37" x14ac:dyDescent="0.25">
      <c r="A1094" t="s">
        <v>957</v>
      </c>
      <c r="C1094" t="s">
        <v>1156</v>
      </c>
      <c r="E1094" t="s">
        <v>574</v>
      </c>
      <c r="F1094" t="s">
        <v>575</v>
      </c>
      <c r="G1094" t="s">
        <v>5732</v>
      </c>
      <c r="H1094" t="s">
        <v>5733</v>
      </c>
      <c r="I1094">
        <v>263504</v>
      </c>
      <c r="J1094">
        <v>579869</v>
      </c>
      <c r="K1094" t="s">
        <v>5734</v>
      </c>
      <c r="L1094" t="s">
        <v>5735</v>
      </c>
      <c r="M1094" t="s">
        <v>5733</v>
      </c>
      <c r="N1094">
        <v>27</v>
      </c>
      <c r="O1094" t="s">
        <v>5736</v>
      </c>
      <c r="P1094">
        <v>141</v>
      </c>
      <c r="Q1094">
        <v>64</v>
      </c>
      <c r="R1094">
        <v>73</v>
      </c>
      <c r="S1094">
        <v>33</v>
      </c>
      <c r="T1094">
        <v>37</v>
      </c>
      <c r="U1094">
        <v>23</v>
      </c>
      <c r="V1094">
        <v>85</v>
      </c>
      <c r="W1094">
        <v>66</v>
      </c>
      <c r="X1094">
        <v>1</v>
      </c>
      <c r="Y1094">
        <v>1</v>
      </c>
      <c r="Z1094">
        <v>1</v>
      </c>
      <c r="AA1094">
        <v>16</v>
      </c>
      <c r="AB1094">
        <v>2</v>
      </c>
      <c r="AC1094">
        <v>3</v>
      </c>
      <c r="AD1094">
        <v>0</v>
      </c>
      <c r="AE1094">
        <v>1</v>
      </c>
      <c r="AF1094">
        <v>0</v>
      </c>
      <c r="AG1094">
        <v>16</v>
      </c>
      <c r="AH1094">
        <v>0</v>
      </c>
      <c r="AI1094">
        <v>570</v>
      </c>
      <c r="AJ1094">
        <v>4</v>
      </c>
      <c r="AK1094">
        <v>2</v>
      </c>
    </row>
    <row r="1095" spans="1:37" x14ac:dyDescent="0.25">
      <c r="A1095" t="s">
        <v>667</v>
      </c>
      <c r="B1095" t="s">
        <v>1656</v>
      </c>
      <c r="C1095" t="s">
        <v>712</v>
      </c>
      <c r="D1095" t="s">
        <v>1168</v>
      </c>
      <c r="E1095" t="s">
        <v>26</v>
      </c>
      <c r="F1095" t="s">
        <v>27</v>
      </c>
      <c r="G1095" t="s">
        <v>5592</v>
      </c>
      <c r="H1095" t="s">
        <v>5593</v>
      </c>
      <c r="I1095">
        <v>77688</v>
      </c>
      <c r="J1095">
        <v>454809</v>
      </c>
      <c r="K1095" t="s">
        <v>5737</v>
      </c>
      <c r="L1095" t="s">
        <v>5595</v>
      </c>
      <c r="M1095" t="s">
        <v>710</v>
      </c>
      <c r="N1095">
        <v>309</v>
      </c>
      <c r="O1095" t="s">
        <v>5596</v>
      </c>
      <c r="P1095">
        <v>30</v>
      </c>
      <c r="Q1095">
        <v>78</v>
      </c>
      <c r="R1095">
        <v>42</v>
      </c>
      <c r="S1095">
        <v>59</v>
      </c>
      <c r="T1095">
        <v>91</v>
      </c>
      <c r="U1095">
        <v>53</v>
      </c>
      <c r="V1095">
        <v>36</v>
      </c>
      <c r="W1095">
        <v>14</v>
      </c>
      <c r="X1095">
        <v>3</v>
      </c>
      <c r="Y1095">
        <v>1</v>
      </c>
      <c r="Z1095">
        <v>4</v>
      </c>
      <c r="AA1095">
        <v>6</v>
      </c>
      <c r="AB1095">
        <v>3</v>
      </c>
      <c r="AC1095">
        <v>2</v>
      </c>
      <c r="AD1095">
        <v>1</v>
      </c>
      <c r="AE1095">
        <v>2</v>
      </c>
      <c r="AF1095">
        <v>1</v>
      </c>
      <c r="AG1095">
        <v>34</v>
      </c>
      <c r="AH1095">
        <v>0</v>
      </c>
      <c r="AI1095">
        <v>0</v>
      </c>
      <c r="AJ1095">
        <v>0</v>
      </c>
      <c r="AK1095">
        <v>0</v>
      </c>
    </row>
    <row r="1096" spans="1:37" x14ac:dyDescent="0.25">
      <c r="A1096" t="s">
        <v>957</v>
      </c>
      <c r="C1096" t="s">
        <v>1156</v>
      </c>
      <c r="E1096" t="s">
        <v>336</v>
      </c>
      <c r="F1096" t="s">
        <v>337</v>
      </c>
      <c r="G1096" t="s">
        <v>2602</v>
      </c>
      <c r="H1096" t="s">
        <v>2603</v>
      </c>
      <c r="I1096">
        <v>116777</v>
      </c>
      <c r="J1096">
        <v>471838</v>
      </c>
      <c r="K1096" t="s">
        <v>5738</v>
      </c>
      <c r="L1096" t="s">
        <v>5739</v>
      </c>
      <c r="M1096" t="s">
        <v>5740</v>
      </c>
      <c r="N1096">
        <v>1</v>
      </c>
      <c r="O1096" t="s">
        <v>5741</v>
      </c>
      <c r="P1096">
        <v>87</v>
      </c>
      <c r="Q1096">
        <v>123</v>
      </c>
      <c r="R1096">
        <v>80</v>
      </c>
      <c r="S1096">
        <v>150</v>
      </c>
      <c r="T1096">
        <v>163</v>
      </c>
      <c r="U1096">
        <v>40</v>
      </c>
      <c r="V1096">
        <v>52</v>
      </c>
      <c r="W1096">
        <v>10</v>
      </c>
      <c r="X1096">
        <v>9</v>
      </c>
      <c r="Y1096">
        <v>1</v>
      </c>
      <c r="Z1096">
        <v>12</v>
      </c>
      <c r="AA1096">
        <v>21</v>
      </c>
      <c r="AB1096">
        <v>0</v>
      </c>
      <c r="AC1096">
        <v>4</v>
      </c>
      <c r="AD1096">
        <v>0</v>
      </c>
      <c r="AE1096">
        <v>1</v>
      </c>
      <c r="AF1096">
        <v>1</v>
      </c>
      <c r="AG1096">
        <v>46</v>
      </c>
      <c r="AH1096">
        <v>0</v>
      </c>
      <c r="AI1096">
        <v>0</v>
      </c>
      <c r="AJ1096">
        <v>5</v>
      </c>
      <c r="AK1096">
        <v>1</v>
      </c>
    </row>
    <row r="1097" spans="1:37" x14ac:dyDescent="0.25">
      <c r="A1097" t="s">
        <v>957</v>
      </c>
      <c r="C1097" t="s">
        <v>1156</v>
      </c>
      <c r="E1097" t="s">
        <v>308</v>
      </c>
      <c r="F1097" t="s">
        <v>309</v>
      </c>
      <c r="G1097" t="s">
        <v>5742</v>
      </c>
      <c r="H1097" t="s">
        <v>5743</v>
      </c>
      <c r="I1097">
        <v>106184</v>
      </c>
      <c r="J1097">
        <v>502122</v>
      </c>
      <c r="K1097" t="s">
        <v>5744</v>
      </c>
      <c r="L1097" t="s">
        <v>5745</v>
      </c>
      <c r="M1097" t="s">
        <v>309</v>
      </c>
      <c r="N1097">
        <v>14</v>
      </c>
      <c r="O1097" t="s">
        <v>5746</v>
      </c>
      <c r="P1097">
        <v>165</v>
      </c>
      <c r="Q1097">
        <v>122</v>
      </c>
      <c r="R1097">
        <v>75</v>
      </c>
      <c r="S1097">
        <v>86</v>
      </c>
      <c r="T1097">
        <v>100</v>
      </c>
      <c r="U1097">
        <v>49</v>
      </c>
      <c r="V1097">
        <v>61</v>
      </c>
      <c r="W1097">
        <v>11</v>
      </c>
      <c r="X1097">
        <v>8</v>
      </c>
      <c r="Y1097">
        <v>1</v>
      </c>
      <c r="Z1097">
        <v>8</v>
      </c>
      <c r="AA1097">
        <v>46</v>
      </c>
      <c r="AB1097">
        <v>0</v>
      </c>
      <c r="AC1097">
        <v>2</v>
      </c>
      <c r="AD1097">
        <v>2</v>
      </c>
      <c r="AE1097">
        <v>3</v>
      </c>
      <c r="AF1097">
        <v>4</v>
      </c>
      <c r="AG1097">
        <v>32</v>
      </c>
      <c r="AH1097">
        <v>2</v>
      </c>
      <c r="AI1097">
        <v>787</v>
      </c>
      <c r="AJ1097">
        <v>3</v>
      </c>
      <c r="AK1097">
        <v>1</v>
      </c>
    </row>
    <row r="1098" spans="1:37" x14ac:dyDescent="0.25">
      <c r="A1098" t="s">
        <v>957</v>
      </c>
      <c r="C1098" t="s">
        <v>700</v>
      </c>
      <c r="E1098" t="s">
        <v>570</v>
      </c>
      <c r="F1098" t="s">
        <v>571</v>
      </c>
      <c r="G1098" t="s">
        <v>5747</v>
      </c>
      <c r="H1098" t="s">
        <v>5748</v>
      </c>
      <c r="I1098">
        <v>102677</v>
      </c>
      <c r="J1098">
        <v>443208</v>
      </c>
      <c r="K1098" t="s">
        <v>5749</v>
      </c>
      <c r="L1098" t="s">
        <v>5750</v>
      </c>
      <c r="M1098" t="s">
        <v>5751</v>
      </c>
      <c r="N1098">
        <v>3</v>
      </c>
      <c r="O1098" t="s">
        <v>5752</v>
      </c>
      <c r="P1098">
        <v>97</v>
      </c>
      <c r="Q1098">
        <v>136</v>
      </c>
      <c r="R1098">
        <v>55</v>
      </c>
      <c r="S1098">
        <v>202</v>
      </c>
      <c r="T1098">
        <v>149</v>
      </c>
      <c r="U1098">
        <v>32</v>
      </c>
      <c r="V1098">
        <v>95</v>
      </c>
      <c r="W1098">
        <v>142</v>
      </c>
      <c r="X1098">
        <v>8</v>
      </c>
      <c r="Y1098">
        <v>0</v>
      </c>
      <c r="Z1098">
        <v>13</v>
      </c>
      <c r="AA1098">
        <v>31</v>
      </c>
      <c r="AB1098">
        <v>2</v>
      </c>
      <c r="AC1098">
        <v>2</v>
      </c>
      <c r="AD1098">
        <v>0</v>
      </c>
      <c r="AE1098">
        <v>3</v>
      </c>
      <c r="AF1098">
        <v>3</v>
      </c>
      <c r="AG1098">
        <v>44</v>
      </c>
      <c r="AH1098">
        <v>1</v>
      </c>
      <c r="AI1098">
        <v>1018</v>
      </c>
      <c r="AJ1098">
        <v>3</v>
      </c>
      <c r="AK1098">
        <v>0</v>
      </c>
    </row>
    <row r="1099" spans="1:37" x14ac:dyDescent="0.25">
      <c r="A1099" t="s">
        <v>957</v>
      </c>
      <c r="C1099" t="s">
        <v>1156</v>
      </c>
      <c r="E1099" t="s">
        <v>118</v>
      </c>
      <c r="F1099" t="s">
        <v>119</v>
      </c>
      <c r="G1099" t="s">
        <v>5753</v>
      </c>
      <c r="H1099" t="s">
        <v>5754</v>
      </c>
      <c r="I1099">
        <v>118914</v>
      </c>
      <c r="J1099">
        <v>487227</v>
      </c>
      <c r="K1099" t="s">
        <v>5755</v>
      </c>
      <c r="L1099" t="s">
        <v>5756</v>
      </c>
      <c r="M1099" t="s">
        <v>119</v>
      </c>
      <c r="N1099">
        <v>477</v>
      </c>
      <c r="O1099" t="s">
        <v>5757</v>
      </c>
      <c r="P1099">
        <v>11</v>
      </c>
      <c r="Q1099">
        <v>34</v>
      </c>
      <c r="R1099">
        <v>57</v>
      </c>
      <c r="S1099">
        <v>29</v>
      </c>
      <c r="T1099">
        <v>114</v>
      </c>
      <c r="U1099">
        <v>78</v>
      </c>
      <c r="V1099">
        <v>39</v>
      </c>
      <c r="W1099">
        <v>6</v>
      </c>
      <c r="X1099">
        <v>0</v>
      </c>
      <c r="Y1099">
        <v>0</v>
      </c>
      <c r="Z1099">
        <v>12</v>
      </c>
      <c r="AA1099">
        <v>9</v>
      </c>
      <c r="AB1099">
        <v>4</v>
      </c>
      <c r="AC1099">
        <v>1</v>
      </c>
      <c r="AD1099">
        <v>3</v>
      </c>
      <c r="AE1099">
        <v>1</v>
      </c>
      <c r="AF1099">
        <v>0</v>
      </c>
      <c r="AG1099">
        <v>19</v>
      </c>
      <c r="AH1099">
        <v>0</v>
      </c>
      <c r="AI1099">
        <v>419</v>
      </c>
      <c r="AJ1099">
        <v>1</v>
      </c>
      <c r="AK1099">
        <v>1</v>
      </c>
    </row>
    <row r="1100" spans="1:37" x14ac:dyDescent="0.25">
      <c r="A1100" t="s">
        <v>957</v>
      </c>
      <c r="C1100" t="s">
        <v>1156</v>
      </c>
      <c r="E1100" t="s">
        <v>148</v>
      </c>
      <c r="F1100" t="s">
        <v>149</v>
      </c>
      <c r="G1100" t="s">
        <v>5758</v>
      </c>
      <c r="H1100" t="s">
        <v>947</v>
      </c>
      <c r="I1100">
        <v>161018</v>
      </c>
      <c r="J1100">
        <v>502242</v>
      </c>
      <c r="K1100" t="s">
        <v>5759</v>
      </c>
      <c r="L1100" t="s">
        <v>5760</v>
      </c>
      <c r="M1100" t="s">
        <v>5761</v>
      </c>
      <c r="N1100">
        <v>34</v>
      </c>
      <c r="O1100" t="s">
        <v>2358</v>
      </c>
      <c r="P1100">
        <v>54</v>
      </c>
      <c r="Q1100">
        <v>99</v>
      </c>
      <c r="R1100">
        <v>90</v>
      </c>
      <c r="S1100">
        <v>75</v>
      </c>
      <c r="T1100">
        <v>112</v>
      </c>
      <c r="U1100">
        <v>48</v>
      </c>
      <c r="V1100">
        <v>80</v>
      </c>
      <c r="W1100">
        <v>36</v>
      </c>
      <c r="X1100">
        <v>1</v>
      </c>
      <c r="Y1100">
        <v>0</v>
      </c>
      <c r="Z1100">
        <v>10</v>
      </c>
      <c r="AA1100">
        <v>37</v>
      </c>
      <c r="AB1100">
        <v>4</v>
      </c>
      <c r="AC1100">
        <v>2</v>
      </c>
      <c r="AD1100">
        <v>3</v>
      </c>
      <c r="AE1100">
        <v>4</v>
      </c>
      <c r="AF1100">
        <v>2</v>
      </c>
      <c r="AG1100">
        <v>36</v>
      </c>
      <c r="AH1100">
        <v>0</v>
      </c>
      <c r="AI1100">
        <v>703</v>
      </c>
      <c r="AJ1100">
        <v>6</v>
      </c>
      <c r="AK1100">
        <v>4</v>
      </c>
    </row>
    <row r="1101" spans="1:37" x14ac:dyDescent="0.25">
      <c r="A1101" t="s">
        <v>957</v>
      </c>
      <c r="C1101" t="s">
        <v>1156</v>
      </c>
      <c r="E1101" t="s">
        <v>78</v>
      </c>
      <c r="F1101" t="s">
        <v>79</v>
      </c>
      <c r="G1101" t="s">
        <v>5762</v>
      </c>
      <c r="H1101" t="s">
        <v>5763</v>
      </c>
      <c r="I1101">
        <v>192385</v>
      </c>
      <c r="J1101">
        <v>393513</v>
      </c>
      <c r="K1101" t="s">
        <v>5764</v>
      </c>
      <c r="L1101" t="s">
        <v>5765</v>
      </c>
      <c r="M1101" t="s">
        <v>5763</v>
      </c>
      <c r="N1101">
        <v>13</v>
      </c>
      <c r="O1101" t="s">
        <v>5766</v>
      </c>
      <c r="P1101">
        <v>113</v>
      </c>
      <c r="Q1101">
        <v>35</v>
      </c>
      <c r="R1101">
        <v>7</v>
      </c>
      <c r="S1101">
        <v>29</v>
      </c>
      <c r="T1101">
        <v>31</v>
      </c>
      <c r="U1101">
        <v>7</v>
      </c>
      <c r="V1101">
        <v>24</v>
      </c>
      <c r="W1101">
        <v>2</v>
      </c>
      <c r="X1101">
        <v>0</v>
      </c>
      <c r="Y1101">
        <v>0</v>
      </c>
      <c r="Z1101">
        <v>1</v>
      </c>
      <c r="AA1101">
        <v>16</v>
      </c>
      <c r="AB1101">
        <v>0</v>
      </c>
      <c r="AC1101">
        <v>2</v>
      </c>
      <c r="AD1101">
        <v>1</v>
      </c>
      <c r="AE1101">
        <v>0</v>
      </c>
      <c r="AF1101">
        <v>0</v>
      </c>
      <c r="AG1101">
        <v>8</v>
      </c>
      <c r="AH1101">
        <v>0</v>
      </c>
      <c r="AI1101">
        <v>838</v>
      </c>
      <c r="AJ1101">
        <v>3</v>
      </c>
      <c r="AK1101">
        <v>2</v>
      </c>
    </row>
    <row r="1102" spans="1:37" x14ac:dyDescent="0.25">
      <c r="A1102" t="s">
        <v>957</v>
      </c>
      <c r="C1102" t="s">
        <v>1156</v>
      </c>
      <c r="E1102" t="s">
        <v>456</v>
      </c>
      <c r="F1102" t="s">
        <v>457</v>
      </c>
      <c r="G1102" t="s">
        <v>5767</v>
      </c>
      <c r="H1102" t="s">
        <v>5768</v>
      </c>
      <c r="I1102">
        <v>165018</v>
      </c>
      <c r="J1102">
        <v>420378</v>
      </c>
      <c r="K1102" t="s">
        <v>5769</v>
      </c>
      <c r="L1102" t="s">
        <v>5770</v>
      </c>
      <c r="M1102" t="s">
        <v>457</v>
      </c>
      <c r="N1102">
        <v>4</v>
      </c>
      <c r="O1102" t="s">
        <v>5771</v>
      </c>
      <c r="P1102">
        <v>127</v>
      </c>
      <c r="Q1102">
        <v>166</v>
      </c>
      <c r="R1102">
        <v>90</v>
      </c>
      <c r="S1102">
        <v>66</v>
      </c>
      <c r="T1102">
        <v>94</v>
      </c>
      <c r="U1102">
        <v>34</v>
      </c>
      <c r="V1102">
        <v>143</v>
      </c>
      <c r="W1102">
        <v>8</v>
      </c>
      <c r="X1102">
        <v>5</v>
      </c>
      <c r="Y1102">
        <v>0</v>
      </c>
      <c r="Z1102">
        <v>10</v>
      </c>
      <c r="AA1102">
        <v>82</v>
      </c>
      <c r="AB1102">
        <v>1</v>
      </c>
      <c r="AC1102">
        <v>1</v>
      </c>
      <c r="AD1102">
        <v>0</v>
      </c>
      <c r="AE1102">
        <v>2</v>
      </c>
      <c r="AF1102">
        <v>1</v>
      </c>
      <c r="AG1102">
        <v>22</v>
      </c>
      <c r="AH1102">
        <v>0</v>
      </c>
      <c r="AI1102">
        <v>0</v>
      </c>
      <c r="AJ1102">
        <v>2</v>
      </c>
      <c r="AK1102">
        <v>2</v>
      </c>
    </row>
    <row r="1103" spans="1:37" x14ac:dyDescent="0.25">
      <c r="A1103" t="s">
        <v>667</v>
      </c>
      <c r="B1103" t="s">
        <v>1656</v>
      </c>
      <c r="C1103" t="s">
        <v>712</v>
      </c>
      <c r="D1103" t="s">
        <v>1168</v>
      </c>
      <c r="E1103" t="s">
        <v>388</v>
      </c>
      <c r="F1103" t="s">
        <v>389</v>
      </c>
      <c r="G1103" t="s">
        <v>695</v>
      </c>
      <c r="H1103" t="s">
        <v>696</v>
      </c>
      <c r="I1103">
        <v>84684</v>
      </c>
      <c r="J1103">
        <v>427626</v>
      </c>
      <c r="K1103" t="s">
        <v>5772</v>
      </c>
      <c r="L1103" t="s">
        <v>698</v>
      </c>
      <c r="M1103" t="s">
        <v>389</v>
      </c>
      <c r="N1103">
        <v>29</v>
      </c>
      <c r="O1103" t="s">
        <v>5773</v>
      </c>
      <c r="P1103">
        <v>42</v>
      </c>
      <c r="Q1103">
        <v>219</v>
      </c>
      <c r="R1103">
        <v>48</v>
      </c>
      <c r="S1103">
        <v>88</v>
      </c>
      <c r="T1103">
        <v>95</v>
      </c>
      <c r="U1103">
        <v>23</v>
      </c>
      <c r="V1103">
        <v>71</v>
      </c>
      <c r="W1103">
        <v>28</v>
      </c>
      <c r="X1103">
        <v>6</v>
      </c>
      <c r="Y1103">
        <v>0</v>
      </c>
      <c r="Z1103">
        <v>6</v>
      </c>
      <c r="AA1103">
        <v>41</v>
      </c>
      <c r="AB1103">
        <v>2</v>
      </c>
      <c r="AC1103">
        <v>6</v>
      </c>
      <c r="AD1103">
        <v>1</v>
      </c>
      <c r="AE1103">
        <v>3</v>
      </c>
      <c r="AF1103">
        <v>0</v>
      </c>
      <c r="AG1103">
        <v>32</v>
      </c>
      <c r="AH1103">
        <v>0</v>
      </c>
      <c r="AI1103">
        <v>717</v>
      </c>
      <c r="AJ1103">
        <v>1</v>
      </c>
      <c r="AK1103">
        <v>3</v>
      </c>
    </row>
    <row r="1104" spans="1:37" x14ac:dyDescent="0.25">
      <c r="A1104" t="s">
        <v>667</v>
      </c>
      <c r="B1104" t="s">
        <v>1006</v>
      </c>
      <c r="C1104" t="s">
        <v>712</v>
      </c>
      <c r="E1104" t="s">
        <v>118</v>
      </c>
      <c r="F1104" t="s">
        <v>119</v>
      </c>
      <c r="G1104" t="s">
        <v>4838</v>
      </c>
      <c r="H1104" t="s">
        <v>4839</v>
      </c>
      <c r="I1104">
        <v>121458</v>
      </c>
      <c r="J1104">
        <v>483804</v>
      </c>
      <c r="K1104" t="s">
        <v>5774</v>
      </c>
      <c r="L1104" t="s">
        <v>5775</v>
      </c>
      <c r="M1104" t="s">
        <v>119</v>
      </c>
      <c r="N1104">
        <v>279</v>
      </c>
      <c r="O1104" t="s">
        <v>5776</v>
      </c>
      <c r="P1104">
        <v>53</v>
      </c>
      <c r="Q1104">
        <v>30</v>
      </c>
      <c r="R1104">
        <v>114</v>
      </c>
      <c r="S1104">
        <v>105</v>
      </c>
      <c r="T1104">
        <v>221</v>
      </c>
      <c r="U1104">
        <v>112</v>
      </c>
      <c r="V1104">
        <v>81</v>
      </c>
      <c r="W1104">
        <v>11</v>
      </c>
      <c r="X1104">
        <v>5</v>
      </c>
      <c r="Y1104">
        <v>1</v>
      </c>
      <c r="Z1104">
        <v>12</v>
      </c>
      <c r="AA1104">
        <v>11</v>
      </c>
      <c r="AB1104">
        <v>4</v>
      </c>
      <c r="AC1104">
        <v>1</v>
      </c>
      <c r="AD1104">
        <v>1</v>
      </c>
      <c r="AE1104">
        <v>2</v>
      </c>
      <c r="AF1104">
        <v>1</v>
      </c>
      <c r="AG1104">
        <v>66</v>
      </c>
      <c r="AH1104">
        <v>0</v>
      </c>
      <c r="AI1104">
        <v>840</v>
      </c>
      <c r="AJ1104">
        <v>5</v>
      </c>
      <c r="AK1104">
        <v>3</v>
      </c>
    </row>
    <row r="1105" spans="1:37" x14ac:dyDescent="0.25">
      <c r="A1105" t="s">
        <v>957</v>
      </c>
      <c r="C1105" t="s">
        <v>1156</v>
      </c>
      <c r="E1105" t="s">
        <v>26</v>
      </c>
      <c r="F1105" t="s">
        <v>27</v>
      </c>
      <c r="G1105" t="s">
        <v>5777</v>
      </c>
      <c r="H1105" t="s">
        <v>5778</v>
      </c>
      <c r="I1105">
        <v>79381</v>
      </c>
      <c r="J1105">
        <v>454784</v>
      </c>
      <c r="K1105" t="s">
        <v>5779</v>
      </c>
      <c r="L1105" t="s">
        <v>5780</v>
      </c>
      <c r="M1105" t="s">
        <v>710</v>
      </c>
      <c r="N1105">
        <v>302</v>
      </c>
      <c r="O1105" t="s">
        <v>5781</v>
      </c>
      <c r="P1105">
        <v>30</v>
      </c>
      <c r="Q1105">
        <v>67</v>
      </c>
      <c r="R1105">
        <v>76</v>
      </c>
      <c r="S1105">
        <v>46</v>
      </c>
      <c r="T1105">
        <v>182</v>
      </c>
      <c r="U1105">
        <v>95</v>
      </c>
      <c r="V1105">
        <v>67</v>
      </c>
      <c r="W1105">
        <v>26</v>
      </c>
      <c r="X1105">
        <v>3</v>
      </c>
      <c r="Y1105">
        <v>10</v>
      </c>
      <c r="Z1105">
        <v>10</v>
      </c>
      <c r="AA1105">
        <v>18</v>
      </c>
      <c r="AB1105">
        <v>2</v>
      </c>
      <c r="AC1105">
        <v>0</v>
      </c>
      <c r="AD1105">
        <v>1</v>
      </c>
      <c r="AE1105">
        <v>0</v>
      </c>
      <c r="AF1105">
        <v>1</v>
      </c>
      <c r="AG1105">
        <v>65</v>
      </c>
      <c r="AH1105">
        <v>1</v>
      </c>
      <c r="AI1105">
        <v>0</v>
      </c>
      <c r="AJ1105">
        <v>6</v>
      </c>
      <c r="AK1105">
        <v>1</v>
      </c>
    </row>
    <row r="1106" spans="1:37" x14ac:dyDescent="0.25">
      <c r="A1106" t="s">
        <v>667</v>
      </c>
      <c r="B1106" t="s">
        <v>1006</v>
      </c>
      <c r="C1106" t="s">
        <v>712</v>
      </c>
      <c r="E1106" t="s">
        <v>112</v>
      </c>
      <c r="F1106" t="s">
        <v>113</v>
      </c>
      <c r="G1106" t="s">
        <v>5782</v>
      </c>
      <c r="H1106" t="s">
        <v>5783</v>
      </c>
      <c r="I1106">
        <v>136557</v>
      </c>
      <c r="J1106">
        <v>454630</v>
      </c>
      <c r="K1106" t="s">
        <v>5784</v>
      </c>
      <c r="L1106" t="s">
        <v>5785</v>
      </c>
      <c r="M1106" t="s">
        <v>113</v>
      </c>
      <c r="N1106">
        <v>136</v>
      </c>
      <c r="O1106" t="s">
        <v>5786</v>
      </c>
      <c r="P1106">
        <v>66</v>
      </c>
      <c r="Q1106">
        <v>61</v>
      </c>
      <c r="R1106">
        <v>160</v>
      </c>
      <c r="S1106">
        <v>150</v>
      </c>
      <c r="T1106">
        <v>412</v>
      </c>
      <c r="U1106">
        <v>269</v>
      </c>
      <c r="V1106">
        <v>66</v>
      </c>
      <c r="W1106">
        <v>37</v>
      </c>
      <c r="X1106">
        <v>6</v>
      </c>
      <c r="Y1106">
        <v>0</v>
      </c>
      <c r="Z1106">
        <v>16</v>
      </c>
      <c r="AA1106">
        <v>8</v>
      </c>
      <c r="AB1106">
        <v>1</v>
      </c>
      <c r="AC1106">
        <v>1</v>
      </c>
      <c r="AD1106">
        <v>1</v>
      </c>
      <c r="AE1106">
        <v>2</v>
      </c>
      <c r="AF1106">
        <v>1</v>
      </c>
      <c r="AG1106">
        <v>46</v>
      </c>
      <c r="AH1106">
        <v>0</v>
      </c>
      <c r="AI1106">
        <v>1313</v>
      </c>
      <c r="AJ1106">
        <v>8</v>
      </c>
      <c r="AK1106">
        <v>2</v>
      </c>
    </row>
    <row r="1107" spans="1:37" x14ac:dyDescent="0.25">
      <c r="A1107" t="s">
        <v>957</v>
      </c>
      <c r="C1107" t="s">
        <v>666</v>
      </c>
      <c r="D1107" t="s">
        <v>5787</v>
      </c>
      <c r="E1107" t="s">
        <v>196</v>
      </c>
      <c r="F1107" t="s">
        <v>197</v>
      </c>
      <c r="G1107" t="s">
        <v>5788</v>
      </c>
      <c r="H1107" t="s">
        <v>5789</v>
      </c>
      <c r="I1107">
        <v>178889</v>
      </c>
      <c r="J1107">
        <v>525700</v>
      </c>
      <c r="K1107" t="s">
        <v>5790</v>
      </c>
      <c r="L1107" t="s">
        <v>5791</v>
      </c>
      <c r="M1107" t="s">
        <v>1332</v>
      </c>
      <c r="N1107">
        <v>12</v>
      </c>
      <c r="O1107" t="s">
        <v>5792</v>
      </c>
      <c r="P1107">
        <v>191</v>
      </c>
      <c r="Q1107">
        <v>66</v>
      </c>
      <c r="R1107">
        <v>56</v>
      </c>
      <c r="S1107">
        <v>76</v>
      </c>
      <c r="T1107">
        <v>90</v>
      </c>
      <c r="U1107">
        <v>82</v>
      </c>
      <c r="V1107">
        <v>61</v>
      </c>
      <c r="W1107">
        <v>163</v>
      </c>
      <c r="X1107">
        <v>16</v>
      </c>
      <c r="Y1107">
        <v>6</v>
      </c>
      <c r="Z1107">
        <v>0</v>
      </c>
      <c r="AA1107">
        <v>16</v>
      </c>
      <c r="AB1107">
        <v>0</v>
      </c>
      <c r="AC1107">
        <v>5</v>
      </c>
      <c r="AD1107">
        <v>1</v>
      </c>
      <c r="AE1107">
        <v>4</v>
      </c>
      <c r="AF1107">
        <v>4</v>
      </c>
      <c r="AG1107">
        <v>14</v>
      </c>
      <c r="AH1107">
        <v>1</v>
      </c>
      <c r="AI1107">
        <v>797</v>
      </c>
      <c r="AJ1107">
        <v>1</v>
      </c>
      <c r="AK1107">
        <v>2</v>
      </c>
    </row>
    <row r="1108" spans="1:37" x14ac:dyDescent="0.25">
      <c r="A1108" t="s">
        <v>957</v>
      </c>
      <c r="C1108" t="s">
        <v>1156</v>
      </c>
      <c r="E1108" t="s">
        <v>306</v>
      </c>
      <c r="F1108" t="s">
        <v>307</v>
      </c>
      <c r="G1108" t="s">
        <v>5793</v>
      </c>
      <c r="H1108" t="s">
        <v>5794</v>
      </c>
      <c r="I1108">
        <v>104874</v>
      </c>
      <c r="J1108">
        <v>490470</v>
      </c>
      <c r="K1108" t="s">
        <v>5795</v>
      </c>
      <c r="L1108" t="s">
        <v>5796</v>
      </c>
      <c r="M1108" t="s">
        <v>307</v>
      </c>
      <c r="N1108">
        <v>38</v>
      </c>
      <c r="O1108" t="s">
        <v>5797</v>
      </c>
      <c r="P1108">
        <v>26</v>
      </c>
      <c r="Q1108">
        <v>27</v>
      </c>
      <c r="R1108">
        <v>46</v>
      </c>
      <c r="S1108">
        <v>32</v>
      </c>
      <c r="T1108">
        <v>95</v>
      </c>
      <c r="U1108">
        <v>62</v>
      </c>
      <c r="V1108">
        <v>36</v>
      </c>
      <c r="W1108">
        <v>2</v>
      </c>
      <c r="X1108">
        <v>7</v>
      </c>
      <c r="Y1108">
        <v>0</v>
      </c>
      <c r="Z1108">
        <v>3</v>
      </c>
      <c r="AA1108">
        <v>11</v>
      </c>
      <c r="AB1108">
        <v>1</v>
      </c>
      <c r="AC1108">
        <v>2</v>
      </c>
      <c r="AD1108">
        <v>0</v>
      </c>
      <c r="AE1108">
        <v>0</v>
      </c>
      <c r="AF1108">
        <v>0</v>
      </c>
      <c r="AG1108">
        <v>21</v>
      </c>
      <c r="AH1108">
        <v>1</v>
      </c>
      <c r="AI1108">
        <v>376</v>
      </c>
      <c r="AJ1108">
        <v>0</v>
      </c>
      <c r="AK1108">
        <v>1</v>
      </c>
    </row>
    <row r="1109" spans="1:37" x14ac:dyDescent="0.25">
      <c r="A1109" t="s">
        <v>957</v>
      </c>
      <c r="C1109" t="s">
        <v>1156</v>
      </c>
      <c r="E1109" t="s">
        <v>26</v>
      </c>
      <c r="F1109" t="s">
        <v>27</v>
      </c>
      <c r="G1109" t="s">
        <v>5798</v>
      </c>
      <c r="H1109" t="s">
        <v>5799</v>
      </c>
      <c r="I1109">
        <v>76751</v>
      </c>
      <c r="J1109">
        <v>452379</v>
      </c>
      <c r="K1109" t="s">
        <v>5800</v>
      </c>
      <c r="L1109" t="s">
        <v>5801</v>
      </c>
      <c r="M1109" t="s">
        <v>710</v>
      </c>
      <c r="N1109">
        <v>114</v>
      </c>
      <c r="O1109" t="s">
        <v>5802</v>
      </c>
      <c r="P1109">
        <v>34</v>
      </c>
      <c r="Q1109">
        <v>124</v>
      </c>
      <c r="R1109">
        <v>39</v>
      </c>
      <c r="S1109">
        <v>35</v>
      </c>
      <c r="T1109">
        <v>41</v>
      </c>
      <c r="U1109">
        <v>24</v>
      </c>
      <c r="V1109">
        <v>32</v>
      </c>
      <c r="W1109">
        <v>9</v>
      </c>
      <c r="X1109">
        <v>5</v>
      </c>
      <c r="Y1109">
        <v>0</v>
      </c>
      <c r="Z1109">
        <v>2</v>
      </c>
      <c r="AA1109">
        <v>17</v>
      </c>
      <c r="AB1109">
        <v>0</v>
      </c>
      <c r="AC1109">
        <v>1</v>
      </c>
      <c r="AD1109">
        <v>0</v>
      </c>
      <c r="AE1109">
        <v>3</v>
      </c>
      <c r="AF1109">
        <v>1</v>
      </c>
      <c r="AG1109">
        <v>13</v>
      </c>
      <c r="AH1109">
        <v>0</v>
      </c>
      <c r="AI1109">
        <v>0</v>
      </c>
      <c r="AJ1109">
        <v>4</v>
      </c>
      <c r="AK1109">
        <v>2</v>
      </c>
    </row>
    <row r="1110" spans="1:37" x14ac:dyDescent="0.25">
      <c r="A1110" t="s">
        <v>957</v>
      </c>
      <c r="C1110" t="s">
        <v>700</v>
      </c>
      <c r="E1110" t="s">
        <v>236</v>
      </c>
      <c r="F1110" t="s">
        <v>237</v>
      </c>
      <c r="G1110" t="s">
        <v>5803</v>
      </c>
      <c r="H1110" t="s">
        <v>5804</v>
      </c>
      <c r="I1110">
        <v>178560</v>
      </c>
      <c r="J1110">
        <v>442848</v>
      </c>
      <c r="K1110" t="s">
        <v>5805</v>
      </c>
      <c r="L1110" t="s">
        <v>5806</v>
      </c>
      <c r="M1110" t="s">
        <v>237</v>
      </c>
      <c r="N1110">
        <v>14</v>
      </c>
      <c r="O1110" t="s">
        <v>5807</v>
      </c>
      <c r="P1110">
        <v>96</v>
      </c>
      <c r="Q1110">
        <v>123</v>
      </c>
      <c r="R1110">
        <v>101</v>
      </c>
      <c r="S1110">
        <v>82</v>
      </c>
      <c r="T1110">
        <v>189</v>
      </c>
      <c r="U1110">
        <v>101</v>
      </c>
      <c r="V1110">
        <v>89</v>
      </c>
      <c r="W1110">
        <v>52</v>
      </c>
      <c r="X1110">
        <v>6</v>
      </c>
      <c r="Y1110">
        <v>0</v>
      </c>
      <c r="Z1110">
        <v>7</v>
      </c>
      <c r="AA1110">
        <v>25</v>
      </c>
      <c r="AB1110">
        <v>1</v>
      </c>
      <c r="AC1110">
        <v>1</v>
      </c>
      <c r="AD1110">
        <v>1</v>
      </c>
      <c r="AE1110">
        <v>2</v>
      </c>
      <c r="AF1110">
        <v>1</v>
      </c>
      <c r="AG1110">
        <v>42</v>
      </c>
      <c r="AH1110">
        <v>1</v>
      </c>
      <c r="AI1110">
        <v>1800</v>
      </c>
      <c r="AJ1110">
        <v>4</v>
      </c>
      <c r="AK1110">
        <v>1</v>
      </c>
    </row>
    <row r="1111" spans="1:37" x14ac:dyDescent="0.25">
      <c r="A1111" t="s">
        <v>957</v>
      </c>
      <c r="C1111" t="s">
        <v>1156</v>
      </c>
      <c r="E1111" t="s">
        <v>26</v>
      </c>
      <c r="F1111" t="s">
        <v>27</v>
      </c>
      <c r="G1111" t="s">
        <v>1333</v>
      </c>
      <c r="H1111" t="s">
        <v>1334</v>
      </c>
      <c r="I1111">
        <v>80264</v>
      </c>
      <c r="J1111">
        <v>455310</v>
      </c>
      <c r="K1111" t="s">
        <v>5808</v>
      </c>
      <c r="L1111" t="s">
        <v>5809</v>
      </c>
      <c r="M1111" t="s">
        <v>710</v>
      </c>
      <c r="N1111">
        <v>6298</v>
      </c>
      <c r="O1111" t="s">
        <v>5810</v>
      </c>
      <c r="P1111">
        <v>15</v>
      </c>
      <c r="Q1111">
        <v>15</v>
      </c>
      <c r="R1111">
        <v>34</v>
      </c>
      <c r="S1111">
        <v>59</v>
      </c>
      <c r="T1111">
        <v>148</v>
      </c>
      <c r="U1111">
        <v>69</v>
      </c>
      <c r="V1111">
        <v>28</v>
      </c>
      <c r="W1111">
        <v>4</v>
      </c>
      <c r="X1111">
        <v>1</v>
      </c>
      <c r="Y1111">
        <v>0</v>
      </c>
      <c r="Z1111">
        <v>14</v>
      </c>
      <c r="AA1111">
        <v>6</v>
      </c>
      <c r="AB1111">
        <v>2</v>
      </c>
      <c r="AC1111">
        <v>0</v>
      </c>
      <c r="AD1111">
        <v>0</v>
      </c>
      <c r="AE1111">
        <v>0</v>
      </c>
      <c r="AF1111">
        <v>1</v>
      </c>
      <c r="AG1111">
        <v>30</v>
      </c>
      <c r="AH1111">
        <v>1</v>
      </c>
      <c r="AI1111">
        <v>430</v>
      </c>
      <c r="AJ1111">
        <v>2</v>
      </c>
      <c r="AK1111">
        <v>1</v>
      </c>
    </row>
    <row r="1112" spans="1:37" x14ac:dyDescent="0.25">
      <c r="A1112" t="s">
        <v>957</v>
      </c>
      <c r="C1112" t="s">
        <v>1156</v>
      </c>
      <c r="E1112" t="s">
        <v>292</v>
      </c>
      <c r="F1112" t="s">
        <v>293</v>
      </c>
      <c r="G1112" t="s">
        <v>4672</v>
      </c>
      <c r="H1112" t="s">
        <v>4673</v>
      </c>
      <c r="I1112">
        <v>124529</v>
      </c>
      <c r="J1112">
        <v>503248</v>
      </c>
      <c r="K1112" t="s">
        <v>5811</v>
      </c>
      <c r="L1112" t="s">
        <v>5812</v>
      </c>
      <c r="M1112" t="s">
        <v>4676</v>
      </c>
      <c r="N1112">
        <v>5</v>
      </c>
      <c r="O1112" t="s">
        <v>5813</v>
      </c>
      <c r="P1112">
        <v>89</v>
      </c>
      <c r="Q1112">
        <v>52</v>
      </c>
      <c r="R1112">
        <v>49</v>
      </c>
      <c r="S1112">
        <v>106</v>
      </c>
      <c r="T1112">
        <v>92</v>
      </c>
      <c r="U1112">
        <v>39</v>
      </c>
      <c r="V1112">
        <v>35</v>
      </c>
      <c r="W1112">
        <v>8</v>
      </c>
      <c r="X1112">
        <v>1</v>
      </c>
      <c r="Y1112">
        <v>1</v>
      </c>
      <c r="Z1112">
        <v>3</v>
      </c>
      <c r="AA1112">
        <v>24</v>
      </c>
      <c r="AB1112">
        <v>4</v>
      </c>
      <c r="AC1112">
        <v>0</v>
      </c>
      <c r="AD1112">
        <v>1</v>
      </c>
      <c r="AE1112">
        <v>1</v>
      </c>
      <c r="AF1112">
        <v>0</v>
      </c>
      <c r="AG1112">
        <v>29</v>
      </c>
      <c r="AH1112">
        <v>2</v>
      </c>
      <c r="AI1112">
        <v>1100</v>
      </c>
      <c r="AJ1112">
        <v>0</v>
      </c>
      <c r="AK1112">
        <v>0</v>
      </c>
    </row>
    <row r="1113" spans="1:37" x14ac:dyDescent="0.25">
      <c r="A1113" t="s">
        <v>957</v>
      </c>
      <c r="C1113" t="s">
        <v>1156</v>
      </c>
      <c r="E1113" t="s">
        <v>348</v>
      </c>
      <c r="F1113" t="s">
        <v>349</v>
      </c>
      <c r="G1113" t="s">
        <v>5814</v>
      </c>
      <c r="H1113" t="s">
        <v>5815</v>
      </c>
      <c r="I1113">
        <v>83213</v>
      </c>
      <c r="J1113">
        <v>447401</v>
      </c>
      <c r="K1113" t="s">
        <v>5816</v>
      </c>
      <c r="L1113" t="s">
        <v>5817</v>
      </c>
      <c r="M1113" t="s">
        <v>349</v>
      </c>
      <c r="N1113">
        <v>14</v>
      </c>
      <c r="O1113" t="s">
        <v>5818</v>
      </c>
      <c r="P1113">
        <v>93</v>
      </c>
      <c r="Q1113">
        <v>54</v>
      </c>
      <c r="R1113">
        <v>59</v>
      </c>
      <c r="S1113">
        <v>53</v>
      </c>
      <c r="T1113">
        <v>124</v>
      </c>
      <c r="U1113">
        <v>75</v>
      </c>
      <c r="V1113">
        <v>50</v>
      </c>
      <c r="W1113">
        <v>38</v>
      </c>
      <c r="X1113">
        <v>3</v>
      </c>
      <c r="Y1113">
        <v>1</v>
      </c>
      <c r="Z1113">
        <v>19</v>
      </c>
      <c r="AA1113">
        <v>23</v>
      </c>
      <c r="AB1113">
        <v>1</v>
      </c>
      <c r="AC1113">
        <v>1</v>
      </c>
      <c r="AD1113">
        <v>0</v>
      </c>
      <c r="AE1113">
        <v>2</v>
      </c>
      <c r="AF1113">
        <v>1</v>
      </c>
      <c r="AG1113">
        <v>28</v>
      </c>
      <c r="AH1113">
        <v>0</v>
      </c>
      <c r="AI1113">
        <v>1500</v>
      </c>
      <c r="AJ1113">
        <v>2</v>
      </c>
      <c r="AK1113">
        <v>3</v>
      </c>
    </row>
    <row r="1114" spans="1:37" x14ac:dyDescent="0.25">
      <c r="A1114" t="s">
        <v>957</v>
      </c>
      <c r="C1114" t="s">
        <v>700</v>
      </c>
      <c r="E1114" t="s">
        <v>118</v>
      </c>
      <c r="F1114" t="s">
        <v>119</v>
      </c>
      <c r="G1114" t="s">
        <v>1974</v>
      </c>
      <c r="H1114" t="s">
        <v>1975</v>
      </c>
      <c r="I1114">
        <v>123659</v>
      </c>
      <c r="J1114">
        <v>486071</v>
      </c>
      <c r="K1114" t="s">
        <v>5819</v>
      </c>
      <c r="L1114" t="s">
        <v>5820</v>
      </c>
      <c r="M1114" t="s">
        <v>119</v>
      </c>
      <c r="N1114">
        <v>122</v>
      </c>
      <c r="O1114" t="s">
        <v>5821</v>
      </c>
      <c r="P1114">
        <v>15</v>
      </c>
      <c r="Q1114">
        <v>34</v>
      </c>
      <c r="R1114">
        <v>87</v>
      </c>
      <c r="S1114">
        <v>27</v>
      </c>
      <c r="T1114">
        <v>140</v>
      </c>
      <c r="U1114">
        <v>152</v>
      </c>
      <c r="V1114">
        <v>70</v>
      </c>
      <c r="W1114">
        <v>6</v>
      </c>
      <c r="X1114">
        <v>5</v>
      </c>
      <c r="Y1114">
        <v>0</v>
      </c>
      <c r="Z1114">
        <v>20</v>
      </c>
      <c r="AA1114">
        <v>8</v>
      </c>
      <c r="AB1114">
        <v>2</v>
      </c>
      <c r="AC1114">
        <v>1</v>
      </c>
      <c r="AD1114">
        <v>3</v>
      </c>
      <c r="AE1114">
        <v>0</v>
      </c>
      <c r="AF1114">
        <v>0</v>
      </c>
      <c r="AG1114">
        <v>43</v>
      </c>
      <c r="AH1114">
        <v>0</v>
      </c>
      <c r="AI1114">
        <v>620</v>
      </c>
      <c r="AJ1114">
        <v>4</v>
      </c>
      <c r="AK1114">
        <v>3</v>
      </c>
    </row>
    <row r="1115" spans="1:37" x14ac:dyDescent="0.25">
      <c r="A1115" t="s">
        <v>957</v>
      </c>
      <c r="C1115" t="s">
        <v>1156</v>
      </c>
      <c r="E1115" t="s">
        <v>34</v>
      </c>
      <c r="F1115" t="s">
        <v>35</v>
      </c>
      <c r="G1115" t="s">
        <v>5822</v>
      </c>
      <c r="H1115" t="s">
        <v>5823</v>
      </c>
      <c r="I1115">
        <v>234005</v>
      </c>
      <c r="J1115">
        <v>579567</v>
      </c>
      <c r="K1115" t="s">
        <v>5824</v>
      </c>
      <c r="L1115" t="s">
        <v>5825</v>
      </c>
      <c r="M1115" t="s">
        <v>927</v>
      </c>
      <c r="N1115">
        <v>102</v>
      </c>
      <c r="O1115" t="s">
        <v>5826</v>
      </c>
      <c r="P1115">
        <v>37</v>
      </c>
      <c r="Q1115">
        <v>18</v>
      </c>
      <c r="R1115">
        <v>33</v>
      </c>
      <c r="S1115">
        <v>28</v>
      </c>
      <c r="T1115">
        <v>38</v>
      </c>
      <c r="U1115">
        <v>25</v>
      </c>
      <c r="V1115">
        <v>27</v>
      </c>
      <c r="W1115">
        <v>30</v>
      </c>
      <c r="X1115">
        <v>2</v>
      </c>
      <c r="Y1115">
        <v>0</v>
      </c>
      <c r="Z1115">
        <v>3</v>
      </c>
      <c r="AA1115">
        <v>9</v>
      </c>
      <c r="AB1115">
        <v>0</v>
      </c>
      <c r="AC1115">
        <v>1</v>
      </c>
      <c r="AD1115">
        <v>0</v>
      </c>
      <c r="AE1115">
        <v>0</v>
      </c>
      <c r="AF1115">
        <v>0</v>
      </c>
      <c r="AG1115">
        <v>9</v>
      </c>
      <c r="AH1115">
        <v>0</v>
      </c>
      <c r="AI1115">
        <v>0</v>
      </c>
      <c r="AJ1115">
        <v>0</v>
      </c>
      <c r="AK1115">
        <v>0</v>
      </c>
    </row>
    <row r="1116" spans="1:37" x14ac:dyDescent="0.25">
      <c r="A1116" t="s">
        <v>664</v>
      </c>
      <c r="B1116" t="s">
        <v>4754</v>
      </c>
      <c r="C1116" t="s">
        <v>666</v>
      </c>
      <c r="D1116" t="s">
        <v>5827</v>
      </c>
      <c r="E1116" t="s">
        <v>306</v>
      </c>
      <c r="F1116" t="s">
        <v>307</v>
      </c>
      <c r="G1116" t="s">
        <v>5828</v>
      </c>
      <c r="H1116" t="s">
        <v>2355</v>
      </c>
      <c r="I1116">
        <v>103834</v>
      </c>
      <c r="J1116">
        <v>488412</v>
      </c>
      <c r="K1116" t="s">
        <v>5824</v>
      </c>
      <c r="L1116" t="s">
        <v>5829</v>
      </c>
      <c r="M1116" t="s">
        <v>307</v>
      </c>
      <c r="N1116">
        <v>1</v>
      </c>
      <c r="O1116" t="s">
        <v>5830</v>
      </c>
      <c r="P1116">
        <v>65</v>
      </c>
      <c r="Q1116">
        <v>58</v>
      </c>
      <c r="R1116">
        <v>178</v>
      </c>
      <c r="S1116">
        <v>136</v>
      </c>
      <c r="T1116">
        <v>368</v>
      </c>
      <c r="U1116">
        <v>207</v>
      </c>
      <c r="V1116">
        <v>87</v>
      </c>
      <c r="W1116">
        <v>20</v>
      </c>
      <c r="X1116">
        <v>9</v>
      </c>
      <c r="Y1116">
        <v>0</v>
      </c>
      <c r="Z1116">
        <v>33</v>
      </c>
      <c r="AA1116">
        <v>23</v>
      </c>
      <c r="AB1116">
        <v>5</v>
      </c>
      <c r="AC1116">
        <v>0</v>
      </c>
      <c r="AD1116">
        <v>4</v>
      </c>
      <c r="AE1116">
        <v>2</v>
      </c>
      <c r="AF1116">
        <v>0</v>
      </c>
      <c r="AG1116">
        <v>101</v>
      </c>
      <c r="AH1116">
        <v>0</v>
      </c>
      <c r="AI1116">
        <v>1304</v>
      </c>
      <c r="AJ1116">
        <v>5</v>
      </c>
      <c r="AK1116">
        <v>3</v>
      </c>
    </row>
    <row r="1117" spans="1:37" x14ac:dyDescent="0.25">
      <c r="A1117" t="s">
        <v>957</v>
      </c>
      <c r="C1117" t="s">
        <v>1156</v>
      </c>
      <c r="E1117" t="s">
        <v>404</v>
      </c>
      <c r="F1117" t="s">
        <v>405</v>
      </c>
      <c r="G1117" t="s">
        <v>5831</v>
      </c>
      <c r="H1117" t="s">
        <v>5832</v>
      </c>
      <c r="I1117">
        <v>86650</v>
      </c>
      <c r="J1117">
        <v>462186</v>
      </c>
      <c r="K1117" t="s">
        <v>5833</v>
      </c>
      <c r="L1117" t="s">
        <v>5834</v>
      </c>
      <c r="M1117" t="s">
        <v>5835</v>
      </c>
      <c r="N1117">
        <v>6</v>
      </c>
      <c r="O1117" t="s">
        <v>5836</v>
      </c>
      <c r="P1117">
        <v>106</v>
      </c>
      <c r="Q1117">
        <v>92</v>
      </c>
      <c r="R1117">
        <v>25</v>
      </c>
      <c r="S1117">
        <v>148</v>
      </c>
      <c r="T1117">
        <v>95</v>
      </c>
      <c r="U1117">
        <v>14</v>
      </c>
      <c r="V1117">
        <v>32</v>
      </c>
      <c r="W1117">
        <v>10</v>
      </c>
      <c r="X1117">
        <v>5</v>
      </c>
      <c r="Y1117">
        <v>0</v>
      </c>
      <c r="Z1117">
        <v>1</v>
      </c>
      <c r="AA1117">
        <v>20</v>
      </c>
      <c r="AB1117">
        <v>0</v>
      </c>
      <c r="AC1117">
        <v>0</v>
      </c>
      <c r="AD1117">
        <v>1</v>
      </c>
      <c r="AE1117">
        <v>0</v>
      </c>
      <c r="AF1117">
        <v>0</v>
      </c>
      <c r="AG1117">
        <v>35</v>
      </c>
      <c r="AH1117">
        <v>0</v>
      </c>
      <c r="AI1117">
        <v>587</v>
      </c>
      <c r="AJ1117">
        <v>0</v>
      </c>
      <c r="AK1117">
        <v>4</v>
      </c>
    </row>
    <row r="1118" spans="1:37" x14ac:dyDescent="0.25">
      <c r="A1118" t="s">
        <v>957</v>
      </c>
      <c r="C1118" t="s">
        <v>1156</v>
      </c>
      <c r="E1118" t="s">
        <v>240</v>
      </c>
      <c r="F1118" t="s">
        <v>241</v>
      </c>
      <c r="G1118" t="s">
        <v>5837</v>
      </c>
      <c r="H1118" t="s">
        <v>5838</v>
      </c>
      <c r="I1118">
        <v>156779</v>
      </c>
      <c r="J1118">
        <v>433780</v>
      </c>
      <c r="K1118" t="s">
        <v>5839</v>
      </c>
      <c r="L1118" t="s">
        <v>5840</v>
      </c>
      <c r="M1118" t="s">
        <v>241</v>
      </c>
      <c r="N1118">
        <v>8</v>
      </c>
      <c r="O1118" t="s">
        <v>5841</v>
      </c>
      <c r="P1118">
        <v>96</v>
      </c>
      <c r="Q1118">
        <v>72</v>
      </c>
      <c r="R1118">
        <v>60</v>
      </c>
      <c r="S1118">
        <v>113</v>
      </c>
      <c r="T1118">
        <v>127</v>
      </c>
      <c r="U1118">
        <v>41</v>
      </c>
      <c r="V1118">
        <v>38</v>
      </c>
      <c r="W1118">
        <v>21</v>
      </c>
      <c r="X1118">
        <v>1</v>
      </c>
      <c r="Y1118">
        <v>0</v>
      </c>
      <c r="Z1118">
        <v>4</v>
      </c>
      <c r="AA1118">
        <v>30</v>
      </c>
      <c r="AB1118">
        <v>2</v>
      </c>
      <c r="AC1118">
        <v>1</v>
      </c>
      <c r="AD1118">
        <v>1</v>
      </c>
      <c r="AE1118">
        <v>2</v>
      </c>
      <c r="AF1118">
        <v>2</v>
      </c>
      <c r="AG1118">
        <v>37</v>
      </c>
      <c r="AH1118">
        <v>0</v>
      </c>
      <c r="AI1118">
        <v>1714</v>
      </c>
      <c r="AJ1118">
        <v>5</v>
      </c>
      <c r="AK1118">
        <v>1</v>
      </c>
    </row>
    <row r="1119" spans="1:37" x14ac:dyDescent="0.25">
      <c r="A1119" t="s">
        <v>957</v>
      </c>
      <c r="C1119" t="s">
        <v>1156</v>
      </c>
      <c r="E1119" t="s">
        <v>288</v>
      </c>
      <c r="F1119" t="s">
        <v>289</v>
      </c>
      <c r="G1119" t="s">
        <v>5842</v>
      </c>
      <c r="H1119" t="s">
        <v>5843</v>
      </c>
      <c r="I1119">
        <v>112044</v>
      </c>
      <c r="J1119">
        <v>516115</v>
      </c>
      <c r="K1119" t="s">
        <v>5844</v>
      </c>
      <c r="L1119" t="s">
        <v>5845</v>
      </c>
      <c r="M1119" t="s">
        <v>289</v>
      </c>
      <c r="N1119">
        <v>2</v>
      </c>
      <c r="O1119" t="s">
        <v>5846</v>
      </c>
      <c r="P1119">
        <v>41</v>
      </c>
      <c r="Q1119">
        <v>57</v>
      </c>
      <c r="R1119">
        <v>79</v>
      </c>
      <c r="S1119">
        <v>79</v>
      </c>
      <c r="T1119">
        <v>139</v>
      </c>
      <c r="U1119">
        <v>93</v>
      </c>
      <c r="V1119">
        <v>64</v>
      </c>
      <c r="W1119">
        <v>14</v>
      </c>
      <c r="X1119">
        <v>13</v>
      </c>
      <c r="Y1119">
        <v>0</v>
      </c>
      <c r="Z1119">
        <v>13</v>
      </c>
      <c r="AA1119">
        <v>14</v>
      </c>
      <c r="AB1119">
        <v>4</v>
      </c>
      <c r="AC1119">
        <v>3</v>
      </c>
      <c r="AD1119">
        <v>1</v>
      </c>
      <c r="AE1119">
        <v>0</v>
      </c>
      <c r="AF1119">
        <v>2</v>
      </c>
      <c r="AG1119">
        <v>60</v>
      </c>
      <c r="AH1119">
        <v>0</v>
      </c>
      <c r="AI1119">
        <v>1679</v>
      </c>
      <c r="AJ1119">
        <v>9</v>
      </c>
      <c r="AK1119">
        <v>1</v>
      </c>
    </row>
    <row r="1120" spans="1:37" x14ac:dyDescent="0.25">
      <c r="A1120" t="s">
        <v>957</v>
      </c>
      <c r="C1120" t="s">
        <v>1156</v>
      </c>
      <c r="E1120" t="s">
        <v>474</v>
      </c>
      <c r="F1120" t="s">
        <v>475</v>
      </c>
      <c r="G1120" t="s">
        <v>5847</v>
      </c>
      <c r="H1120" t="s">
        <v>5848</v>
      </c>
      <c r="I1120">
        <v>148437</v>
      </c>
      <c r="J1120">
        <v>408675</v>
      </c>
      <c r="K1120" t="s">
        <v>5849</v>
      </c>
      <c r="L1120" t="s">
        <v>5850</v>
      </c>
      <c r="M1120" t="s">
        <v>475</v>
      </c>
      <c r="N1120">
        <v>1</v>
      </c>
      <c r="O1120" t="s">
        <v>5851</v>
      </c>
      <c r="P1120">
        <v>124</v>
      </c>
      <c r="Q1120">
        <v>51</v>
      </c>
      <c r="R1120">
        <v>64</v>
      </c>
      <c r="S1120">
        <v>197</v>
      </c>
      <c r="T1120">
        <v>276</v>
      </c>
      <c r="U1120">
        <v>69</v>
      </c>
      <c r="V1120">
        <v>32</v>
      </c>
      <c r="W1120">
        <v>9</v>
      </c>
      <c r="X1120">
        <v>1</v>
      </c>
      <c r="Y1120">
        <v>0</v>
      </c>
      <c r="Z1120">
        <v>1</v>
      </c>
      <c r="AA1120">
        <v>33</v>
      </c>
      <c r="AB1120">
        <v>5</v>
      </c>
      <c r="AC1120">
        <v>0</v>
      </c>
      <c r="AD1120">
        <v>1</v>
      </c>
      <c r="AE1120">
        <v>0</v>
      </c>
      <c r="AF1120">
        <v>2</v>
      </c>
      <c r="AG1120">
        <v>22</v>
      </c>
      <c r="AH1120">
        <v>1</v>
      </c>
      <c r="AI1120">
        <v>0</v>
      </c>
      <c r="AJ1120">
        <v>3</v>
      </c>
      <c r="AK1120">
        <v>1</v>
      </c>
    </row>
    <row r="1121" spans="1:37" x14ac:dyDescent="0.25">
      <c r="A1121" t="s">
        <v>957</v>
      </c>
      <c r="C1121" t="s">
        <v>700</v>
      </c>
      <c r="E1121" t="s">
        <v>240</v>
      </c>
      <c r="F1121" t="s">
        <v>241</v>
      </c>
      <c r="G1121" t="s">
        <v>5852</v>
      </c>
      <c r="H1121" t="s">
        <v>5853</v>
      </c>
      <c r="I1121">
        <v>155974</v>
      </c>
      <c r="J1121">
        <v>431382</v>
      </c>
      <c r="K1121" t="s">
        <v>5854</v>
      </c>
      <c r="L1121" t="s">
        <v>5855</v>
      </c>
      <c r="M1121" t="s">
        <v>5856</v>
      </c>
      <c r="N1121">
        <v>17</v>
      </c>
      <c r="O1121" t="s">
        <v>5857</v>
      </c>
      <c r="P1121">
        <v>35</v>
      </c>
      <c r="Q1121">
        <v>100</v>
      </c>
      <c r="R1121">
        <v>30</v>
      </c>
      <c r="S1121">
        <v>111</v>
      </c>
      <c r="T1121">
        <v>121</v>
      </c>
      <c r="U1121">
        <v>23</v>
      </c>
      <c r="V1121">
        <v>44</v>
      </c>
      <c r="W1121">
        <v>24</v>
      </c>
      <c r="X1121">
        <v>3</v>
      </c>
      <c r="Y1121">
        <v>1</v>
      </c>
      <c r="Z1121">
        <v>7</v>
      </c>
      <c r="AA1121">
        <v>11</v>
      </c>
      <c r="AB1121">
        <v>1</v>
      </c>
      <c r="AC1121">
        <v>1</v>
      </c>
      <c r="AD1121">
        <v>2</v>
      </c>
      <c r="AE1121">
        <v>1</v>
      </c>
      <c r="AF1121">
        <v>3</v>
      </c>
      <c r="AG1121">
        <v>24</v>
      </c>
      <c r="AH1121">
        <v>0</v>
      </c>
      <c r="AI1121">
        <v>0</v>
      </c>
      <c r="AJ1121">
        <v>5</v>
      </c>
      <c r="AK1121">
        <v>0</v>
      </c>
    </row>
    <row r="1122" spans="1:37" x14ac:dyDescent="0.25">
      <c r="A1122" t="s">
        <v>957</v>
      </c>
      <c r="C1122" t="s">
        <v>1156</v>
      </c>
      <c r="E1122" t="s">
        <v>100</v>
      </c>
      <c r="F1122" t="s">
        <v>101</v>
      </c>
      <c r="G1122" t="s">
        <v>5533</v>
      </c>
      <c r="H1122" t="s">
        <v>5534</v>
      </c>
      <c r="I1122">
        <v>258454</v>
      </c>
      <c r="J1122">
        <v>468513</v>
      </c>
      <c r="K1122" t="s">
        <v>5858</v>
      </c>
      <c r="L1122" t="s">
        <v>5859</v>
      </c>
      <c r="M1122" t="s">
        <v>101</v>
      </c>
      <c r="N1122">
        <v>601</v>
      </c>
      <c r="O1122" t="s">
        <v>5860</v>
      </c>
      <c r="P1122">
        <v>82</v>
      </c>
      <c r="Q1122">
        <v>63</v>
      </c>
      <c r="R1122">
        <v>82</v>
      </c>
      <c r="S1122">
        <v>29</v>
      </c>
      <c r="T1122">
        <v>88</v>
      </c>
      <c r="U1122">
        <v>44</v>
      </c>
      <c r="V1122">
        <v>59</v>
      </c>
      <c r="W1122">
        <v>55</v>
      </c>
      <c r="X1122">
        <v>4</v>
      </c>
      <c r="Y1122">
        <v>1</v>
      </c>
      <c r="Z1122">
        <v>2</v>
      </c>
      <c r="AA1122">
        <v>3</v>
      </c>
      <c r="AB1122">
        <v>0</v>
      </c>
      <c r="AC1122">
        <v>2</v>
      </c>
      <c r="AD1122">
        <v>0</v>
      </c>
      <c r="AE1122">
        <v>2</v>
      </c>
      <c r="AF1122">
        <v>0</v>
      </c>
      <c r="AG1122">
        <v>15</v>
      </c>
      <c r="AH1122">
        <v>1</v>
      </c>
      <c r="AI1122">
        <v>0</v>
      </c>
      <c r="AJ1122">
        <v>1</v>
      </c>
      <c r="AK1122">
        <v>0</v>
      </c>
    </row>
    <row r="1123" spans="1:37" x14ac:dyDescent="0.25">
      <c r="A1123" t="s">
        <v>667</v>
      </c>
      <c r="B1123" t="s">
        <v>2378</v>
      </c>
      <c r="C1123" t="s">
        <v>712</v>
      </c>
      <c r="D1123" t="s">
        <v>1168</v>
      </c>
      <c r="E1123" t="s">
        <v>66</v>
      </c>
      <c r="F1123" t="s">
        <v>67</v>
      </c>
      <c r="G1123" t="s">
        <v>4221</v>
      </c>
      <c r="H1123" t="s">
        <v>4222</v>
      </c>
      <c r="I1123">
        <v>94555</v>
      </c>
      <c r="J1123">
        <v>437583</v>
      </c>
      <c r="K1123" t="s">
        <v>5861</v>
      </c>
      <c r="L1123" t="s">
        <v>5862</v>
      </c>
      <c r="M1123" t="s">
        <v>67</v>
      </c>
      <c r="N1123">
        <v>62</v>
      </c>
      <c r="O1123" t="s">
        <v>5863</v>
      </c>
      <c r="P1123">
        <v>35</v>
      </c>
      <c r="Q1123">
        <v>62</v>
      </c>
      <c r="R1123">
        <v>49</v>
      </c>
      <c r="S1123">
        <v>82</v>
      </c>
      <c r="T1123">
        <v>135</v>
      </c>
      <c r="U1123">
        <v>41</v>
      </c>
      <c r="V1123">
        <v>62</v>
      </c>
      <c r="W1123">
        <v>14</v>
      </c>
      <c r="X1123">
        <v>8</v>
      </c>
      <c r="Y1123">
        <v>0</v>
      </c>
      <c r="Z1123">
        <v>9</v>
      </c>
      <c r="AA1123">
        <v>5</v>
      </c>
      <c r="AB1123">
        <v>1</v>
      </c>
      <c r="AC1123">
        <v>2</v>
      </c>
      <c r="AD1123">
        <v>1</v>
      </c>
      <c r="AE1123">
        <v>0</v>
      </c>
      <c r="AF1123">
        <v>1</v>
      </c>
      <c r="AG1123">
        <v>32</v>
      </c>
      <c r="AH1123">
        <v>0</v>
      </c>
      <c r="AI1123">
        <v>545</v>
      </c>
      <c r="AJ1123">
        <v>5</v>
      </c>
      <c r="AK1123">
        <v>1</v>
      </c>
    </row>
    <row r="1124" spans="1:37" x14ac:dyDescent="0.25">
      <c r="A1124" t="s">
        <v>957</v>
      </c>
      <c r="C1124" t="s">
        <v>1156</v>
      </c>
      <c r="E1124" t="s">
        <v>534</v>
      </c>
      <c r="F1124" t="s">
        <v>535</v>
      </c>
      <c r="G1124" t="s">
        <v>5864</v>
      </c>
      <c r="H1124" t="s">
        <v>5865</v>
      </c>
      <c r="I1124">
        <v>204058</v>
      </c>
      <c r="J1124">
        <v>533775</v>
      </c>
      <c r="K1124" t="s">
        <v>5866</v>
      </c>
      <c r="L1124" t="s">
        <v>5867</v>
      </c>
      <c r="M1124" t="s">
        <v>5868</v>
      </c>
      <c r="N1124">
        <v>4</v>
      </c>
      <c r="O1124" t="s">
        <v>5869</v>
      </c>
      <c r="P1124">
        <v>146</v>
      </c>
      <c r="Q1124">
        <v>72</v>
      </c>
      <c r="R1124">
        <v>76</v>
      </c>
      <c r="S1124">
        <v>117</v>
      </c>
      <c r="T1124">
        <v>107</v>
      </c>
      <c r="U1124">
        <v>31</v>
      </c>
      <c r="V1124">
        <v>54</v>
      </c>
      <c r="W1124">
        <v>62</v>
      </c>
      <c r="X1124">
        <v>5</v>
      </c>
      <c r="Y1124">
        <v>0</v>
      </c>
      <c r="Z1124">
        <v>6</v>
      </c>
      <c r="AA1124">
        <v>16</v>
      </c>
      <c r="AB1124">
        <v>1</v>
      </c>
      <c r="AC1124">
        <v>4</v>
      </c>
      <c r="AD1124">
        <v>2</v>
      </c>
      <c r="AE1124">
        <v>1</v>
      </c>
      <c r="AF1124">
        <v>1</v>
      </c>
      <c r="AG1124">
        <v>23</v>
      </c>
      <c r="AH1124">
        <v>1</v>
      </c>
      <c r="AI1124">
        <v>0</v>
      </c>
      <c r="AJ1124">
        <v>2</v>
      </c>
      <c r="AK1124">
        <v>4</v>
      </c>
    </row>
    <row r="1125" spans="1:37" x14ac:dyDescent="0.25">
      <c r="A1125" t="s">
        <v>957</v>
      </c>
      <c r="C1125" t="s">
        <v>1156</v>
      </c>
      <c r="E1125" t="s">
        <v>362</v>
      </c>
      <c r="F1125" t="s">
        <v>363</v>
      </c>
      <c r="G1125" t="s">
        <v>5870</v>
      </c>
      <c r="H1125" t="s">
        <v>5871</v>
      </c>
      <c r="I1125">
        <v>96305</v>
      </c>
      <c r="J1125">
        <v>464341</v>
      </c>
      <c r="K1125" t="s">
        <v>5872</v>
      </c>
      <c r="L1125" t="s">
        <v>5873</v>
      </c>
      <c r="M1125" t="s">
        <v>363</v>
      </c>
      <c r="N1125">
        <v>5</v>
      </c>
      <c r="O1125" t="s">
        <v>5874</v>
      </c>
      <c r="P1125">
        <v>85</v>
      </c>
      <c r="Q1125">
        <v>92</v>
      </c>
      <c r="R1125">
        <v>75</v>
      </c>
      <c r="S1125">
        <v>92</v>
      </c>
      <c r="T1125">
        <v>111</v>
      </c>
      <c r="U1125">
        <v>66</v>
      </c>
      <c r="V1125">
        <v>49</v>
      </c>
      <c r="W1125">
        <v>48</v>
      </c>
      <c r="X1125">
        <v>4</v>
      </c>
      <c r="Y1125">
        <v>0</v>
      </c>
      <c r="Z1125">
        <v>6</v>
      </c>
      <c r="AA1125">
        <v>31</v>
      </c>
      <c r="AB1125">
        <v>4</v>
      </c>
      <c r="AC1125">
        <v>0</v>
      </c>
      <c r="AD1125">
        <v>0</v>
      </c>
      <c r="AE1125">
        <v>1</v>
      </c>
      <c r="AF1125">
        <v>1</v>
      </c>
      <c r="AG1125">
        <v>24</v>
      </c>
      <c r="AH1125">
        <v>0</v>
      </c>
      <c r="AI1125">
        <v>0</v>
      </c>
      <c r="AJ1125">
        <v>1</v>
      </c>
      <c r="AK1125">
        <v>0</v>
      </c>
    </row>
    <row r="1126" spans="1:37" x14ac:dyDescent="0.25">
      <c r="A1126" t="s">
        <v>957</v>
      </c>
      <c r="C1126" t="s">
        <v>700</v>
      </c>
      <c r="E1126" t="s">
        <v>224</v>
      </c>
      <c r="F1126" t="s">
        <v>225</v>
      </c>
      <c r="G1126" t="s">
        <v>5875</v>
      </c>
      <c r="H1126" t="s">
        <v>5876</v>
      </c>
      <c r="I1126">
        <v>170552</v>
      </c>
      <c r="J1126">
        <v>483123</v>
      </c>
      <c r="K1126" t="s">
        <v>5877</v>
      </c>
      <c r="L1126" t="s">
        <v>5878</v>
      </c>
      <c r="M1126" t="s">
        <v>225</v>
      </c>
      <c r="N1126">
        <v>11</v>
      </c>
      <c r="O1126" t="s">
        <v>5879</v>
      </c>
      <c r="P1126">
        <v>163</v>
      </c>
      <c r="Q1126">
        <v>55</v>
      </c>
      <c r="R1126">
        <v>49</v>
      </c>
      <c r="S1126">
        <v>89</v>
      </c>
      <c r="T1126">
        <v>96</v>
      </c>
      <c r="U1126">
        <v>54</v>
      </c>
      <c r="V1126">
        <v>39</v>
      </c>
      <c r="W1126">
        <v>151</v>
      </c>
      <c r="X1126">
        <v>1</v>
      </c>
      <c r="Y1126">
        <v>0</v>
      </c>
      <c r="Z1126">
        <v>2</v>
      </c>
      <c r="AA1126">
        <v>15</v>
      </c>
      <c r="AB1126">
        <v>1</v>
      </c>
      <c r="AC1126">
        <v>2</v>
      </c>
      <c r="AD1126">
        <v>0</v>
      </c>
      <c r="AE1126">
        <v>2</v>
      </c>
      <c r="AF1126">
        <v>5</v>
      </c>
      <c r="AG1126">
        <v>35</v>
      </c>
      <c r="AH1126">
        <v>0</v>
      </c>
      <c r="AI1126">
        <v>1561</v>
      </c>
      <c r="AJ1126">
        <v>3</v>
      </c>
      <c r="AK1126">
        <v>1</v>
      </c>
    </row>
    <row r="1127" spans="1:37" x14ac:dyDescent="0.25">
      <c r="A1127" t="s">
        <v>667</v>
      </c>
      <c r="B1127" t="s">
        <v>1092</v>
      </c>
      <c r="C1127" t="s">
        <v>700</v>
      </c>
      <c r="E1127" t="s">
        <v>306</v>
      </c>
      <c r="F1127" t="s">
        <v>307</v>
      </c>
      <c r="G1127" t="s">
        <v>4465</v>
      </c>
      <c r="H1127" t="s">
        <v>4466</v>
      </c>
      <c r="I1127">
        <v>104444</v>
      </c>
      <c r="J1127">
        <v>485687</v>
      </c>
      <c r="K1127" t="s">
        <v>5880</v>
      </c>
      <c r="L1127" t="s">
        <v>5881</v>
      </c>
      <c r="M1127" t="s">
        <v>307</v>
      </c>
      <c r="N1127">
        <v>64</v>
      </c>
      <c r="O1127" t="s">
        <v>5882</v>
      </c>
      <c r="P1127">
        <v>63</v>
      </c>
      <c r="Q1127">
        <v>105</v>
      </c>
      <c r="R1127">
        <v>86</v>
      </c>
      <c r="S1127">
        <v>55</v>
      </c>
      <c r="T1127">
        <v>106</v>
      </c>
      <c r="U1127">
        <v>54</v>
      </c>
      <c r="V1127">
        <v>65</v>
      </c>
      <c r="W1127">
        <v>7</v>
      </c>
      <c r="X1127">
        <v>3</v>
      </c>
      <c r="Y1127">
        <v>0</v>
      </c>
      <c r="Z1127">
        <v>6</v>
      </c>
      <c r="AA1127">
        <v>17</v>
      </c>
      <c r="AB1127">
        <v>1</v>
      </c>
      <c r="AC1127">
        <v>1</v>
      </c>
      <c r="AD1127">
        <v>2</v>
      </c>
      <c r="AE1127">
        <v>2</v>
      </c>
      <c r="AF1127">
        <v>3</v>
      </c>
      <c r="AG1127">
        <v>50</v>
      </c>
      <c r="AH1127">
        <v>0</v>
      </c>
      <c r="AI1127">
        <v>4000</v>
      </c>
      <c r="AJ1127">
        <v>3</v>
      </c>
      <c r="AK1127">
        <v>1</v>
      </c>
    </row>
    <row r="1128" spans="1:37" x14ac:dyDescent="0.25">
      <c r="A1128" t="s">
        <v>957</v>
      </c>
      <c r="C1128" t="s">
        <v>1156</v>
      </c>
      <c r="E1128" t="s">
        <v>418</v>
      </c>
      <c r="F1128" t="s">
        <v>419</v>
      </c>
      <c r="G1128" t="s">
        <v>5883</v>
      </c>
      <c r="H1128" t="s">
        <v>5884</v>
      </c>
      <c r="I1128">
        <v>31118</v>
      </c>
      <c r="J1128">
        <v>391752</v>
      </c>
      <c r="K1128" t="s">
        <v>5885</v>
      </c>
      <c r="L1128" t="s">
        <v>5886</v>
      </c>
      <c r="M1128" t="s">
        <v>419</v>
      </c>
      <c r="N1128" t="s">
        <v>5887</v>
      </c>
      <c r="O1128" t="s">
        <v>5888</v>
      </c>
      <c r="P1128">
        <v>77</v>
      </c>
      <c r="Q1128">
        <v>31</v>
      </c>
      <c r="R1128">
        <v>56</v>
      </c>
      <c r="S1128">
        <v>54</v>
      </c>
      <c r="T1128">
        <v>60</v>
      </c>
      <c r="U1128">
        <v>83</v>
      </c>
      <c r="V1128">
        <v>75</v>
      </c>
      <c r="W1128">
        <v>70</v>
      </c>
      <c r="X1128">
        <v>2</v>
      </c>
      <c r="Y1128">
        <v>0</v>
      </c>
      <c r="Z1128">
        <v>2</v>
      </c>
      <c r="AA1128">
        <v>13</v>
      </c>
      <c r="AB1128">
        <v>2</v>
      </c>
      <c r="AC1128">
        <v>1</v>
      </c>
      <c r="AD1128">
        <v>2</v>
      </c>
      <c r="AE1128">
        <v>0</v>
      </c>
      <c r="AF1128">
        <v>0</v>
      </c>
      <c r="AG1128">
        <v>20</v>
      </c>
      <c r="AH1128">
        <v>0</v>
      </c>
      <c r="AI1128">
        <v>551</v>
      </c>
      <c r="AJ1128">
        <v>1</v>
      </c>
      <c r="AK1128">
        <v>2</v>
      </c>
    </row>
    <row r="1129" spans="1:37" x14ac:dyDescent="0.25">
      <c r="A1129" t="s">
        <v>667</v>
      </c>
      <c r="B1129" t="s">
        <v>1006</v>
      </c>
      <c r="C1129" t="s">
        <v>712</v>
      </c>
      <c r="I1129">
        <v>0</v>
      </c>
      <c r="J1129">
        <v>0</v>
      </c>
      <c r="K1129" t="s">
        <v>5889</v>
      </c>
      <c r="L1129" t="s">
        <v>5890</v>
      </c>
      <c r="M1129" t="s">
        <v>67</v>
      </c>
      <c r="N1129">
        <v>176</v>
      </c>
      <c r="O1129" t="s">
        <v>5891</v>
      </c>
      <c r="P1129">
        <v>18</v>
      </c>
      <c r="Q1129">
        <v>68</v>
      </c>
      <c r="R1129">
        <v>40</v>
      </c>
      <c r="S1129">
        <v>21</v>
      </c>
      <c r="T1129">
        <v>46</v>
      </c>
      <c r="U1129">
        <v>31</v>
      </c>
      <c r="V1129">
        <v>58</v>
      </c>
      <c r="W1129">
        <v>17</v>
      </c>
      <c r="X1129">
        <v>0</v>
      </c>
      <c r="Y1129">
        <v>1</v>
      </c>
      <c r="Z1129">
        <v>6</v>
      </c>
      <c r="AA1129">
        <v>5</v>
      </c>
      <c r="AB1129">
        <v>3</v>
      </c>
      <c r="AC1129">
        <v>1</v>
      </c>
      <c r="AD1129">
        <v>0</v>
      </c>
      <c r="AE1129">
        <v>0</v>
      </c>
      <c r="AF1129">
        <v>0</v>
      </c>
      <c r="AG1129">
        <v>20</v>
      </c>
      <c r="AH1129">
        <v>0</v>
      </c>
      <c r="AI1129">
        <v>338</v>
      </c>
      <c r="AJ1129">
        <v>0</v>
      </c>
      <c r="AK1129">
        <v>3</v>
      </c>
    </row>
    <row r="1130" spans="1:37" x14ac:dyDescent="0.25">
      <c r="A1130" t="s">
        <v>957</v>
      </c>
      <c r="C1130" t="s">
        <v>700</v>
      </c>
      <c r="E1130" t="s">
        <v>444</v>
      </c>
      <c r="F1130" t="s">
        <v>445</v>
      </c>
      <c r="G1130" t="s">
        <v>5892</v>
      </c>
      <c r="H1130" t="s">
        <v>5893</v>
      </c>
      <c r="I1130">
        <v>122890</v>
      </c>
      <c r="J1130">
        <v>399594</v>
      </c>
      <c r="K1130" t="s">
        <v>5894</v>
      </c>
      <c r="L1130" t="s">
        <v>5895</v>
      </c>
      <c r="M1130" t="s">
        <v>5893</v>
      </c>
      <c r="N1130">
        <v>6</v>
      </c>
      <c r="O1130" t="s">
        <v>5896</v>
      </c>
      <c r="P1130">
        <v>108</v>
      </c>
      <c r="Q1130">
        <v>109</v>
      </c>
      <c r="R1130">
        <v>67</v>
      </c>
      <c r="S1130">
        <v>164</v>
      </c>
      <c r="T1130">
        <v>113</v>
      </c>
      <c r="U1130">
        <v>47</v>
      </c>
      <c r="V1130">
        <v>86</v>
      </c>
      <c r="W1130">
        <v>2</v>
      </c>
      <c r="X1130">
        <v>7</v>
      </c>
      <c r="Y1130">
        <v>0</v>
      </c>
      <c r="Z1130">
        <v>10</v>
      </c>
      <c r="AA1130">
        <v>23</v>
      </c>
      <c r="AB1130">
        <v>2</v>
      </c>
      <c r="AC1130">
        <v>1</v>
      </c>
      <c r="AD1130">
        <v>2</v>
      </c>
      <c r="AE1130">
        <v>1</v>
      </c>
      <c r="AF1130">
        <v>0</v>
      </c>
      <c r="AG1130">
        <v>25</v>
      </c>
      <c r="AH1130">
        <v>1</v>
      </c>
      <c r="AI1130">
        <v>777</v>
      </c>
      <c r="AJ1130">
        <v>4</v>
      </c>
      <c r="AK1130">
        <v>1</v>
      </c>
    </row>
    <row r="1131" spans="1:37" x14ac:dyDescent="0.25">
      <c r="A1131" t="s">
        <v>957</v>
      </c>
      <c r="C1131" t="s">
        <v>700</v>
      </c>
      <c r="E1131" t="s">
        <v>44</v>
      </c>
      <c r="F1131" t="s">
        <v>45</v>
      </c>
      <c r="G1131" t="s">
        <v>5897</v>
      </c>
      <c r="H1131" t="s">
        <v>5898</v>
      </c>
      <c r="I1131">
        <v>250887</v>
      </c>
      <c r="J1131">
        <v>476489</v>
      </c>
      <c r="K1131" t="s">
        <v>5899</v>
      </c>
      <c r="L1131" t="s">
        <v>5900</v>
      </c>
      <c r="M1131" t="s">
        <v>5901</v>
      </c>
      <c r="N1131">
        <v>8</v>
      </c>
      <c r="O1131" t="s">
        <v>5902</v>
      </c>
      <c r="P1131">
        <v>164</v>
      </c>
      <c r="Q1131">
        <v>70</v>
      </c>
      <c r="R1131">
        <v>53</v>
      </c>
      <c r="S1131">
        <v>65</v>
      </c>
      <c r="T1131">
        <v>67</v>
      </c>
      <c r="U1131">
        <v>30</v>
      </c>
      <c r="V1131">
        <v>87</v>
      </c>
      <c r="W1131">
        <v>15</v>
      </c>
      <c r="X1131">
        <v>1</v>
      </c>
      <c r="Y1131">
        <v>2</v>
      </c>
      <c r="Z1131">
        <v>7</v>
      </c>
      <c r="AA1131">
        <v>14</v>
      </c>
      <c r="AB1131">
        <v>2</v>
      </c>
      <c r="AC1131">
        <v>0</v>
      </c>
      <c r="AD1131">
        <v>0</v>
      </c>
      <c r="AE1131">
        <v>1</v>
      </c>
      <c r="AF1131">
        <v>1</v>
      </c>
      <c r="AG1131">
        <v>18</v>
      </c>
      <c r="AH1131">
        <v>1</v>
      </c>
      <c r="AI1131">
        <v>604</v>
      </c>
      <c r="AJ1131">
        <v>0</v>
      </c>
      <c r="AK1131">
        <v>6</v>
      </c>
    </row>
    <row r="1132" spans="1:37" x14ac:dyDescent="0.25">
      <c r="A1132" t="s">
        <v>957</v>
      </c>
      <c r="C1132" t="s">
        <v>1156</v>
      </c>
      <c r="E1132" t="s">
        <v>74</v>
      </c>
      <c r="F1132" t="s">
        <v>75</v>
      </c>
      <c r="G1132" t="s">
        <v>5903</v>
      </c>
      <c r="H1132" t="s">
        <v>5904</v>
      </c>
      <c r="I1132">
        <v>112054</v>
      </c>
      <c r="J1132">
        <v>397900</v>
      </c>
      <c r="K1132" t="s">
        <v>5905</v>
      </c>
      <c r="L1132" t="s">
        <v>5906</v>
      </c>
      <c r="M1132" t="s">
        <v>5907</v>
      </c>
      <c r="N1132">
        <v>58</v>
      </c>
      <c r="O1132" t="s">
        <v>5908</v>
      </c>
      <c r="P1132">
        <v>122</v>
      </c>
      <c r="Q1132">
        <v>44</v>
      </c>
      <c r="R1132">
        <v>29</v>
      </c>
      <c r="S1132">
        <v>267</v>
      </c>
      <c r="T1132">
        <v>162</v>
      </c>
      <c r="U1132">
        <v>23</v>
      </c>
      <c r="V1132">
        <v>13</v>
      </c>
      <c r="W1132">
        <v>6</v>
      </c>
      <c r="X1132">
        <v>1</v>
      </c>
      <c r="Y1132">
        <v>0</v>
      </c>
      <c r="Z1132">
        <v>1</v>
      </c>
      <c r="AA1132">
        <v>23</v>
      </c>
      <c r="AB1132">
        <v>0</v>
      </c>
      <c r="AC1132">
        <v>0</v>
      </c>
      <c r="AD1132">
        <v>0</v>
      </c>
      <c r="AE1132">
        <v>0</v>
      </c>
      <c r="AF1132">
        <v>1</v>
      </c>
      <c r="AG1132">
        <v>20</v>
      </c>
      <c r="AH1132">
        <v>0</v>
      </c>
      <c r="AI1132">
        <v>712</v>
      </c>
      <c r="AJ1132">
        <v>0</v>
      </c>
      <c r="AK1132">
        <v>0</v>
      </c>
    </row>
    <row r="1133" spans="1:37" x14ac:dyDescent="0.25">
      <c r="A1133" t="s">
        <v>957</v>
      </c>
      <c r="C1133" t="s">
        <v>1156</v>
      </c>
      <c r="E1133" t="s">
        <v>200</v>
      </c>
      <c r="F1133" t="s">
        <v>201</v>
      </c>
      <c r="G1133" t="s">
        <v>1586</v>
      </c>
      <c r="H1133" t="s">
        <v>1587</v>
      </c>
      <c r="I1133">
        <v>202838</v>
      </c>
      <c r="J1133">
        <v>502864</v>
      </c>
      <c r="K1133" t="s">
        <v>5909</v>
      </c>
      <c r="L1133" t="s">
        <v>5910</v>
      </c>
      <c r="M1133" t="s">
        <v>201</v>
      </c>
      <c r="N1133">
        <v>8634</v>
      </c>
      <c r="O1133" t="s">
        <v>5911</v>
      </c>
      <c r="P1133">
        <v>66</v>
      </c>
      <c r="Q1133">
        <v>46</v>
      </c>
      <c r="R1133">
        <v>107</v>
      </c>
      <c r="S1133">
        <v>122</v>
      </c>
      <c r="T1133">
        <v>232</v>
      </c>
      <c r="U1133">
        <v>88</v>
      </c>
      <c r="V1133">
        <v>42</v>
      </c>
      <c r="W1133">
        <v>53</v>
      </c>
      <c r="X1133">
        <v>4</v>
      </c>
      <c r="Y1133">
        <v>0</v>
      </c>
      <c r="Z1133">
        <v>5</v>
      </c>
      <c r="AA1133">
        <v>3</v>
      </c>
      <c r="AB1133">
        <v>1</v>
      </c>
      <c r="AC1133">
        <v>1</v>
      </c>
      <c r="AD1133">
        <v>0</v>
      </c>
      <c r="AE1133">
        <v>1</v>
      </c>
      <c r="AF1133">
        <v>1</v>
      </c>
      <c r="AG1133">
        <v>47</v>
      </c>
      <c r="AH1133">
        <v>0</v>
      </c>
      <c r="AI1133">
        <v>0</v>
      </c>
      <c r="AJ1133">
        <v>3</v>
      </c>
      <c r="AK1133">
        <v>2</v>
      </c>
    </row>
    <row r="1134" spans="1:37" x14ac:dyDescent="0.25">
      <c r="A1134" t="s">
        <v>957</v>
      </c>
      <c r="C1134" t="s">
        <v>700</v>
      </c>
      <c r="E1134" t="s">
        <v>558</v>
      </c>
      <c r="F1134" t="s">
        <v>559</v>
      </c>
      <c r="G1134" t="s">
        <v>5912</v>
      </c>
      <c r="H1134" t="s">
        <v>5913</v>
      </c>
      <c r="I1134">
        <v>79130</v>
      </c>
      <c r="J1134">
        <v>449129</v>
      </c>
      <c r="K1134" t="s">
        <v>5914</v>
      </c>
      <c r="L1134" t="s">
        <v>5915</v>
      </c>
      <c r="M1134" t="s">
        <v>5916</v>
      </c>
      <c r="N1134">
        <v>40</v>
      </c>
      <c r="O1134" t="s">
        <v>5917</v>
      </c>
      <c r="P1134">
        <v>194</v>
      </c>
      <c r="Q1134">
        <v>118</v>
      </c>
      <c r="R1134">
        <v>45</v>
      </c>
      <c r="S1134">
        <v>90</v>
      </c>
      <c r="T1134">
        <v>110</v>
      </c>
      <c r="U1134">
        <v>34</v>
      </c>
      <c r="V1134">
        <v>40</v>
      </c>
      <c r="W1134">
        <v>15</v>
      </c>
      <c r="X1134">
        <v>2</v>
      </c>
      <c r="Y1134">
        <v>0</v>
      </c>
      <c r="Z1134">
        <v>4</v>
      </c>
      <c r="AA1134">
        <v>44</v>
      </c>
      <c r="AB1134">
        <v>2</v>
      </c>
      <c r="AC1134">
        <v>1</v>
      </c>
      <c r="AD1134">
        <v>0</v>
      </c>
      <c r="AE1134">
        <v>3</v>
      </c>
      <c r="AF1134">
        <v>0</v>
      </c>
      <c r="AG1134">
        <v>29</v>
      </c>
      <c r="AH1134">
        <v>1</v>
      </c>
      <c r="AI1134">
        <v>735</v>
      </c>
      <c r="AJ1134">
        <v>1</v>
      </c>
      <c r="AK1134">
        <v>2</v>
      </c>
    </row>
    <row r="1135" spans="1:37" x14ac:dyDescent="0.25">
      <c r="A1135" t="s">
        <v>957</v>
      </c>
      <c r="C1135" t="s">
        <v>1156</v>
      </c>
      <c r="E1135" t="s">
        <v>570</v>
      </c>
      <c r="F1135" t="s">
        <v>571</v>
      </c>
      <c r="G1135" t="s">
        <v>5918</v>
      </c>
      <c r="H1135" t="s">
        <v>5919</v>
      </c>
      <c r="I1135">
        <v>105631</v>
      </c>
      <c r="J1135">
        <v>444031</v>
      </c>
      <c r="K1135" t="s">
        <v>5920</v>
      </c>
      <c r="L1135" t="s">
        <v>5921</v>
      </c>
      <c r="M1135" t="s">
        <v>5922</v>
      </c>
      <c r="N1135">
        <v>33</v>
      </c>
      <c r="O1135" t="s">
        <v>5923</v>
      </c>
      <c r="P1135">
        <v>90</v>
      </c>
      <c r="Q1135">
        <v>111</v>
      </c>
      <c r="R1135">
        <v>42</v>
      </c>
      <c r="S1135">
        <v>88</v>
      </c>
      <c r="T1135">
        <v>67</v>
      </c>
      <c r="U1135">
        <v>30</v>
      </c>
      <c r="V1135">
        <v>71</v>
      </c>
      <c r="W1135">
        <v>81</v>
      </c>
      <c r="X1135">
        <v>5</v>
      </c>
      <c r="Y1135">
        <v>0</v>
      </c>
      <c r="Z1135">
        <v>3</v>
      </c>
      <c r="AA1135">
        <v>13</v>
      </c>
      <c r="AB1135">
        <v>2</v>
      </c>
      <c r="AC1135">
        <v>0</v>
      </c>
      <c r="AD1135">
        <v>1</v>
      </c>
      <c r="AE1135">
        <v>1</v>
      </c>
      <c r="AF1135">
        <v>3</v>
      </c>
      <c r="AG1135">
        <v>29</v>
      </c>
      <c r="AH1135">
        <v>0</v>
      </c>
      <c r="AI1135">
        <v>642</v>
      </c>
      <c r="AJ1135">
        <v>4</v>
      </c>
      <c r="AK1135">
        <v>1</v>
      </c>
    </row>
    <row r="1136" spans="1:37" x14ac:dyDescent="0.25">
      <c r="A1136" t="s">
        <v>667</v>
      </c>
      <c r="B1136" t="s">
        <v>2378</v>
      </c>
      <c r="C1136" t="s">
        <v>712</v>
      </c>
      <c r="D1136" t="s">
        <v>1168</v>
      </c>
      <c r="E1136" t="s">
        <v>94</v>
      </c>
      <c r="F1136" t="s">
        <v>95</v>
      </c>
      <c r="G1136" t="s">
        <v>5924</v>
      </c>
      <c r="H1136" t="s">
        <v>4019</v>
      </c>
      <c r="I1136">
        <v>148044</v>
      </c>
      <c r="J1136">
        <v>489001</v>
      </c>
      <c r="K1136" t="s">
        <v>5925</v>
      </c>
      <c r="L1136" t="s">
        <v>5926</v>
      </c>
      <c r="M1136" t="s">
        <v>95</v>
      </c>
      <c r="N1136">
        <v>49</v>
      </c>
      <c r="O1136" t="s">
        <v>5927</v>
      </c>
      <c r="P1136">
        <v>44</v>
      </c>
      <c r="Q1136">
        <v>105</v>
      </c>
      <c r="R1136">
        <v>67</v>
      </c>
      <c r="S1136">
        <v>81</v>
      </c>
      <c r="T1136">
        <v>123</v>
      </c>
      <c r="U1136">
        <v>38</v>
      </c>
      <c r="V1136">
        <v>58</v>
      </c>
      <c r="W1136">
        <v>35</v>
      </c>
      <c r="X1136">
        <v>5</v>
      </c>
      <c r="Y1136">
        <v>0</v>
      </c>
      <c r="Z1136">
        <v>13</v>
      </c>
      <c r="AA1136">
        <v>22</v>
      </c>
      <c r="AB1136">
        <v>2</v>
      </c>
      <c r="AC1136">
        <v>3</v>
      </c>
      <c r="AD1136">
        <v>0</v>
      </c>
      <c r="AE1136">
        <v>1</v>
      </c>
      <c r="AF1136">
        <v>0</v>
      </c>
      <c r="AG1136">
        <v>71</v>
      </c>
      <c r="AH1136">
        <v>0</v>
      </c>
      <c r="AI1136">
        <v>0</v>
      </c>
      <c r="AJ1136">
        <v>4</v>
      </c>
      <c r="AK1136">
        <v>3</v>
      </c>
    </row>
    <row r="1137" spans="1:37" x14ac:dyDescent="0.25">
      <c r="A1137" t="s">
        <v>957</v>
      </c>
      <c r="C1137" t="s">
        <v>666</v>
      </c>
      <c r="D1137" t="s">
        <v>5928</v>
      </c>
      <c r="E1137" t="s">
        <v>288</v>
      </c>
      <c r="F1137" t="s">
        <v>289</v>
      </c>
      <c r="G1137" t="s">
        <v>5929</v>
      </c>
      <c r="H1137" t="s">
        <v>5930</v>
      </c>
      <c r="I1137">
        <v>111103</v>
      </c>
      <c r="J1137">
        <v>516474</v>
      </c>
      <c r="K1137" t="s">
        <v>5931</v>
      </c>
      <c r="L1137" t="s">
        <v>5932</v>
      </c>
      <c r="M1137" t="s">
        <v>289</v>
      </c>
      <c r="N1137">
        <v>18</v>
      </c>
      <c r="O1137" t="s">
        <v>5933</v>
      </c>
      <c r="P1137">
        <v>52</v>
      </c>
      <c r="Q1137">
        <v>50</v>
      </c>
      <c r="R1137">
        <v>78</v>
      </c>
      <c r="S1137">
        <v>93</v>
      </c>
      <c r="T1137">
        <v>173</v>
      </c>
      <c r="U1137">
        <v>110</v>
      </c>
      <c r="V1137">
        <v>55</v>
      </c>
      <c r="W1137">
        <v>12</v>
      </c>
      <c r="X1137">
        <v>15</v>
      </c>
      <c r="Y1137">
        <v>0</v>
      </c>
      <c r="Z1137">
        <v>7</v>
      </c>
      <c r="AA1137">
        <v>34</v>
      </c>
      <c r="AB1137">
        <v>5</v>
      </c>
      <c r="AC1137">
        <v>1</v>
      </c>
      <c r="AD1137">
        <v>0</v>
      </c>
      <c r="AE1137">
        <v>2</v>
      </c>
      <c r="AF1137">
        <v>0</v>
      </c>
      <c r="AG1137">
        <v>57</v>
      </c>
      <c r="AH1137">
        <v>0</v>
      </c>
      <c r="AI1137">
        <v>746</v>
      </c>
      <c r="AJ1137">
        <v>0</v>
      </c>
      <c r="AK1137">
        <v>2</v>
      </c>
    </row>
    <row r="1138" spans="1:37" x14ac:dyDescent="0.25">
      <c r="A1138" t="s">
        <v>957</v>
      </c>
      <c r="C1138" t="s">
        <v>1156</v>
      </c>
      <c r="E1138" t="s">
        <v>548</v>
      </c>
      <c r="F1138" t="s">
        <v>549</v>
      </c>
      <c r="G1138" t="s">
        <v>5934</v>
      </c>
      <c r="H1138" t="s">
        <v>5935</v>
      </c>
      <c r="I1138">
        <v>177567</v>
      </c>
      <c r="J1138">
        <v>437812</v>
      </c>
      <c r="K1138" t="s">
        <v>5936</v>
      </c>
      <c r="L1138" t="s">
        <v>5937</v>
      </c>
      <c r="M1138" t="s">
        <v>5935</v>
      </c>
      <c r="N1138">
        <v>19</v>
      </c>
      <c r="O1138" t="s">
        <v>5938</v>
      </c>
      <c r="P1138">
        <v>146</v>
      </c>
      <c r="Q1138">
        <v>74</v>
      </c>
      <c r="R1138">
        <v>41</v>
      </c>
      <c r="S1138">
        <v>69</v>
      </c>
      <c r="T1138">
        <v>83</v>
      </c>
      <c r="U1138">
        <v>39</v>
      </c>
      <c r="V1138">
        <v>61</v>
      </c>
      <c r="W1138">
        <v>138</v>
      </c>
      <c r="X1138">
        <v>4</v>
      </c>
      <c r="Y1138">
        <v>0</v>
      </c>
      <c r="Z1138">
        <v>2</v>
      </c>
      <c r="AA1138">
        <v>6</v>
      </c>
      <c r="AB1138">
        <v>1</v>
      </c>
      <c r="AC1138">
        <v>3</v>
      </c>
      <c r="AD1138">
        <v>0</v>
      </c>
      <c r="AE1138">
        <v>1</v>
      </c>
      <c r="AF1138">
        <v>0</v>
      </c>
      <c r="AG1138">
        <v>17</v>
      </c>
      <c r="AH1138">
        <v>1</v>
      </c>
      <c r="AI1138">
        <v>1564</v>
      </c>
      <c r="AJ1138">
        <v>1</v>
      </c>
      <c r="AK1138">
        <v>2</v>
      </c>
    </row>
    <row r="1139" spans="1:37" x14ac:dyDescent="0.25">
      <c r="A1139" t="s">
        <v>957</v>
      </c>
      <c r="C1139" t="s">
        <v>700</v>
      </c>
      <c r="E1139" t="s">
        <v>260</v>
      </c>
      <c r="F1139" t="s">
        <v>261</v>
      </c>
      <c r="G1139" t="s">
        <v>5939</v>
      </c>
      <c r="H1139" t="s">
        <v>5940</v>
      </c>
      <c r="I1139">
        <v>153531</v>
      </c>
      <c r="J1139">
        <v>463541</v>
      </c>
      <c r="K1139" t="s">
        <v>5941</v>
      </c>
      <c r="L1139" t="s">
        <v>5942</v>
      </c>
      <c r="M1139" t="s">
        <v>261</v>
      </c>
      <c r="N1139">
        <v>38</v>
      </c>
      <c r="O1139" t="s">
        <v>5943</v>
      </c>
      <c r="P1139">
        <v>40</v>
      </c>
      <c r="Q1139">
        <v>129</v>
      </c>
      <c r="R1139">
        <v>49</v>
      </c>
      <c r="S1139">
        <v>31</v>
      </c>
      <c r="T1139">
        <v>84</v>
      </c>
      <c r="U1139">
        <v>82</v>
      </c>
      <c r="V1139">
        <v>83</v>
      </c>
      <c r="W1139">
        <v>76</v>
      </c>
      <c r="X1139">
        <v>1</v>
      </c>
      <c r="Y1139">
        <v>0</v>
      </c>
      <c r="Z1139">
        <v>6</v>
      </c>
      <c r="AA1139">
        <v>9</v>
      </c>
      <c r="AB1139">
        <v>2</v>
      </c>
      <c r="AC1139">
        <v>3</v>
      </c>
      <c r="AD1139">
        <v>1</v>
      </c>
      <c r="AE1139">
        <v>0</v>
      </c>
      <c r="AF1139">
        <v>0</v>
      </c>
      <c r="AG1139">
        <v>36</v>
      </c>
      <c r="AH1139">
        <v>0</v>
      </c>
      <c r="AI1139">
        <v>0</v>
      </c>
      <c r="AJ1139">
        <v>0</v>
      </c>
      <c r="AK1139">
        <v>1</v>
      </c>
    </row>
    <row r="1140" spans="1:37" x14ac:dyDescent="0.25">
      <c r="A1140" t="s">
        <v>957</v>
      </c>
      <c r="C1140" t="s">
        <v>1156</v>
      </c>
      <c r="E1140" t="s">
        <v>236</v>
      </c>
      <c r="F1140" t="s">
        <v>237</v>
      </c>
      <c r="G1140" t="s">
        <v>5803</v>
      </c>
      <c r="H1140" t="s">
        <v>5804</v>
      </c>
      <c r="I1140">
        <v>179017</v>
      </c>
      <c r="J1140">
        <v>442964</v>
      </c>
      <c r="K1140" t="s">
        <v>5944</v>
      </c>
      <c r="L1140" t="s">
        <v>5945</v>
      </c>
      <c r="M1140" t="s">
        <v>237</v>
      </c>
      <c r="N1140">
        <v>13</v>
      </c>
      <c r="O1140" t="s">
        <v>5946</v>
      </c>
      <c r="P1140">
        <v>83</v>
      </c>
      <c r="Q1140">
        <v>83</v>
      </c>
      <c r="R1140">
        <v>74</v>
      </c>
      <c r="S1140">
        <v>76</v>
      </c>
      <c r="T1140">
        <v>140</v>
      </c>
      <c r="U1140">
        <v>74</v>
      </c>
      <c r="V1140">
        <v>73</v>
      </c>
      <c r="W1140">
        <v>38</v>
      </c>
      <c r="X1140">
        <v>1</v>
      </c>
      <c r="Y1140">
        <v>1</v>
      </c>
      <c r="Z1140">
        <v>5</v>
      </c>
      <c r="AA1140">
        <v>25</v>
      </c>
      <c r="AB1140">
        <v>1</v>
      </c>
      <c r="AC1140">
        <v>1</v>
      </c>
      <c r="AD1140">
        <v>1</v>
      </c>
      <c r="AE1140">
        <v>0</v>
      </c>
      <c r="AF1140">
        <v>0</v>
      </c>
      <c r="AG1140">
        <v>31</v>
      </c>
      <c r="AH1140">
        <v>2</v>
      </c>
      <c r="AI1140">
        <v>1633</v>
      </c>
      <c r="AJ1140">
        <v>0</v>
      </c>
      <c r="AK1140">
        <v>2</v>
      </c>
    </row>
    <row r="1141" spans="1:37" x14ac:dyDescent="0.25">
      <c r="A1141" t="s">
        <v>957</v>
      </c>
      <c r="C1141" t="s">
        <v>1156</v>
      </c>
      <c r="E1141" t="s">
        <v>530</v>
      </c>
      <c r="F1141" t="s">
        <v>531</v>
      </c>
      <c r="G1141" t="s">
        <v>4051</v>
      </c>
      <c r="H1141" t="s">
        <v>4052</v>
      </c>
      <c r="I1141">
        <v>212120</v>
      </c>
      <c r="J1141">
        <v>532283</v>
      </c>
      <c r="K1141" t="s">
        <v>5944</v>
      </c>
      <c r="L1141" t="s">
        <v>5947</v>
      </c>
      <c r="M1141" t="s">
        <v>5948</v>
      </c>
      <c r="N1141">
        <v>8</v>
      </c>
      <c r="O1141" t="s">
        <v>5949</v>
      </c>
      <c r="P1141">
        <v>120</v>
      </c>
      <c r="Q1141">
        <v>82</v>
      </c>
      <c r="R1141">
        <v>114</v>
      </c>
      <c r="S1141">
        <v>191</v>
      </c>
      <c r="T1141">
        <v>119</v>
      </c>
      <c r="U1141">
        <v>53</v>
      </c>
      <c r="V1141">
        <v>53</v>
      </c>
      <c r="W1141">
        <v>13</v>
      </c>
      <c r="X1141">
        <v>0</v>
      </c>
      <c r="Y1141">
        <v>0</v>
      </c>
      <c r="Z1141">
        <v>2</v>
      </c>
      <c r="AA1141">
        <v>47</v>
      </c>
      <c r="AB1141">
        <v>4</v>
      </c>
      <c r="AC1141">
        <v>1</v>
      </c>
      <c r="AD1141">
        <v>2</v>
      </c>
      <c r="AE1141">
        <v>0</v>
      </c>
      <c r="AF1141">
        <v>0</v>
      </c>
      <c r="AG1141">
        <v>40</v>
      </c>
      <c r="AH1141">
        <v>0</v>
      </c>
      <c r="AI1141">
        <v>1580</v>
      </c>
      <c r="AJ1141">
        <v>3</v>
      </c>
      <c r="AK1141">
        <v>1</v>
      </c>
    </row>
    <row r="1142" spans="1:37" x14ac:dyDescent="0.25">
      <c r="A1142" t="s">
        <v>957</v>
      </c>
      <c r="C1142" t="s">
        <v>1156</v>
      </c>
      <c r="E1142" t="s">
        <v>166</v>
      </c>
      <c r="F1142" t="s">
        <v>167</v>
      </c>
      <c r="G1142" t="s">
        <v>5950</v>
      </c>
      <c r="H1142" t="s">
        <v>5951</v>
      </c>
      <c r="I1142">
        <v>260613</v>
      </c>
      <c r="J1142">
        <v>556703</v>
      </c>
      <c r="K1142" t="s">
        <v>5952</v>
      </c>
      <c r="L1142" t="s">
        <v>5953</v>
      </c>
      <c r="M1142" t="s">
        <v>167</v>
      </c>
      <c r="N1142">
        <v>11</v>
      </c>
      <c r="O1142" t="s">
        <v>5954</v>
      </c>
      <c r="P1142">
        <v>89</v>
      </c>
      <c r="Q1142">
        <v>52</v>
      </c>
      <c r="R1142">
        <v>78</v>
      </c>
      <c r="S1142">
        <v>33</v>
      </c>
      <c r="T1142">
        <v>45</v>
      </c>
      <c r="U1142">
        <v>21</v>
      </c>
      <c r="V1142">
        <v>86</v>
      </c>
      <c r="W1142">
        <v>115</v>
      </c>
      <c r="X1142">
        <v>0</v>
      </c>
      <c r="Y1142">
        <v>0</v>
      </c>
      <c r="Z1142">
        <v>1</v>
      </c>
      <c r="AA1142">
        <v>12</v>
      </c>
      <c r="AB1142">
        <v>0</v>
      </c>
      <c r="AC1142">
        <v>3</v>
      </c>
      <c r="AD1142">
        <v>0</v>
      </c>
      <c r="AE1142">
        <v>2</v>
      </c>
      <c r="AF1142">
        <v>2</v>
      </c>
      <c r="AG1142">
        <v>11</v>
      </c>
      <c r="AH1142">
        <v>0</v>
      </c>
      <c r="AI1142">
        <v>1505</v>
      </c>
      <c r="AJ1142">
        <v>2</v>
      </c>
      <c r="AK1142">
        <v>1</v>
      </c>
    </row>
    <row r="1143" spans="1:37" x14ac:dyDescent="0.25">
      <c r="A1143" t="s">
        <v>667</v>
      </c>
      <c r="B1143" t="s">
        <v>1656</v>
      </c>
      <c r="C1143" t="s">
        <v>666</v>
      </c>
      <c r="D1143" t="s">
        <v>4983</v>
      </c>
      <c r="E1143" t="s">
        <v>496</v>
      </c>
      <c r="F1143" t="s">
        <v>497</v>
      </c>
      <c r="G1143" t="s">
        <v>5255</v>
      </c>
      <c r="H1143" t="s">
        <v>5256</v>
      </c>
      <c r="I1143">
        <v>197924</v>
      </c>
      <c r="J1143">
        <v>356289</v>
      </c>
      <c r="K1143" t="s">
        <v>5955</v>
      </c>
      <c r="L1143" t="s">
        <v>5258</v>
      </c>
      <c r="M1143" t="s">
        <v>497</v>
      </c>
      <c r="N1143">
        <v>6</v>
      </c>
      <c r="O1143" t="s">
        <v>5956</v>
      </c>
      <c r="P1143">
        <v>68</v>
      </c>
      <c r="Q1143">
        <v>70</v>
      </c>
      <c r="R1143">
        <v>24</v>
      </c>
      <c r="S1143">
        <v>34</v>
      </c>
      <c r="T1143">
        <v>61</v>
      </c>
      <c r="U1143">
        <v>56</v>
      </c>
      <c r="V1143">
        <v>55</v>
      </c>
      <c r="W1143">
        <v>6</v>
      </c>
      <c r="X1143">
        <v>2</v>
      </c>
      <c r="Y1143">
        <v>0</v>
      </c>
      <c r="Z1143">
        <v>4</v>
      </c>
      <c r="AA1143">
        <v>6</v>
      </c>
      <c r="AB1143">
        <v>1</v>
      </c>
      <c r="AC1143">
        <v>2</v>
      </c>
      <c r="AD1143">
        <v>0</v>
      </c>
      <c r="AE1143">
        <v>0</v>
      </c>
      <c r="AF1143">
        <v>0</v>
      </c>
      <c r="AG1143">
        <v>18</v>
      </c>
      <c r="AH1143">
        <v>0</v>
      </c>
      <c r="AI1143">
        <v>413</v>
      </c>
      <c r="AJ1143">
        <v>5</v>
      </c>
      <c r="AK1143">
        <v>0</v>
      </c>
    </row>
    <row r="1144" spans="1:37" x14ac:dyDescent="0.25">
      <c r="A1144" t="s">
        <v>957</v>
      </c>
      <c r="C1144" t="s">
        <v>1156</v>
      </c>
      <c r="E1144" t="s">
        <v>126</v>
      </c>
      <c r="F1144" t="s">
        <v>127</v>
      </c>
      <c r="G1144" t="s">
        <v>5957</v>
      </c>
      <c r="H1144" t="s">
        <v>5958</v>
      </c>
      <c r="I1144">
        <v>115843</v>
      </c>
      <c r="J1144">
        <v>496700</v>
      </c>
      <c r="K1144" t="s">
        <v>5959</v>
      </c>
      <c r="L1144" t="s">
        <v>5960</v>
      </c>
      <c r="M1144" t="s">
        <v>5961</v>
      </c>
      <c r="N1144">
        <v>201</v>
      </c>
      <c r="O1144" t="s">
        <v>5962</v>
      </c>
      <c r="P1144">
        <v>54</v>
      </c>
      <c r="Q1144">
        <v>98</v>
      </c>
      <c r="R1144">
        <v>93</v>
      </c>
      <c r="S1144">
        <v>60</v>
      </c>
      <c r="T1144">
        <v>73</v>
      </c>
      <c r="U1144">
        <v>80</v>
      </c>
      <c r="V1144">
        <v>108</v>
      </c>
      <c r="W1144">
        <v>37</v>
      </c>
      <c r="X1144">
        <v>2</v>
      </c>
      <c r="Y1144">
        <v>0</v>
      </c>
      <c r="Z1144">
        <v>9</v>
      </c>
      <c r="AA1144">
        <v>30</v>
      </c>
      <c r="AB1144">
        <v>0</v>
      </c>
      <c r="AC1144">
        <v>0</v>
      </c>
      <c r="AD1144">
        <v>0</v>
      </c>
      <c r="AE1144">
        <v>0</v>
      </c>
      <c r="AF1144">
        <v>2</v>
      </c>
      <c r="AG1144">
        <v>46</v>
      </c>
      <c r="AH1144">
        <v>0</v>
      </c>
      <c r="AI1144">
        <v>693</v>
      </c>
      <c r="AJ1144">
        <v>1</v>
      </c>
      <c r="AK1144">
        <v>0</v>
      </c>
    </row>
    <row r="1145" spans="1:37" x14ac:dyDescent="0.25">
      <c r="A1145" t="s">
        <v>957</v>
      </c>
      <c r="C1145" t="s">
        <v>1156</v>
      </c>
      <c r="E1145" t="s">
        <v>560</v>
      </c>
      <c r="F1145" t="s">
        <v>561</v>
      </c>
      <c r="G1145" t="s">
        <v>5963</v>
      </c>
      <c r="H1145" t="s">
        <v>5964</v>
      </c>
      <c r="I1145">
        <v>82484</v>
      </c>
      <c r="J1145">
        <v>446356</v>
      </c>
      <c r="K1145" t="s">
        <v>5965</v>
      </c>
      <c r="L1145" t="s">
        <v>5966</v>
      </c>
      <c r="M1145" t="s">
        <v>5964</v>
      </c>
      <c r="N1145">
        <v>4802</v>
      </c>
      <c r="O1145" t="s">
        <v>5967</v>
      </c>
      <c r="P1145">
        <v>203</v>
      </c>
      <c r="Q1145">
        <v>89</v>
      </c>
      <c r="R1145">
        <v>56</v>
      </c>
      <c r="S1145">
        <v>170</v>
      </c>
      <c r="T1145">
        <v>163</v>
      </c>
      <c r="U1145">
        <v>88</v>
      </c>
      <c r="V1145">
        <v>62</v>
      </c>
      <c r="W1145">
        <v>45</v>
      </c>
      <c r="X1145">
        <v>6</v>
      </c>
      <c r="Y1145">
        <v>0</v>
      </c>
      <c r="Z1145">
        <v>9</v>
      </c>
      <c r="AA1145">
        <v>27</v>
      </c>
      <c r="AB1145">
        <v>5</v>
      </c>
      <c r="AC1145">
        <v>2</v>
      </c>
      <c r="AD1145">
        <v>1</v>
      </c>
      <c r="AE1145">
        <v>1</v>
      </c>
      <c r="AF1145">
        <v>2</v>
      </c>
      <c r="AG1145">
        <v>40</v>
      </c>
      <c r="AH1145">
        <v>0</v>
      </c>
      <c r="AI1145">
        <v>2113</v>
      </c>
      <c r="AJ1145">
        <v>1</v>
      </c>
      <c r="AK1145">
        <v>1</v>
      </c>
    </row>
    <row r="1146" spans="1:37" x14ac:dyDescent="0.25">
      <c r="A1146" t="s">
        <v>957</v>
      </c>
      <c r="C1146" t="s">
        <v>700</v>
      </c>
      <c r="E1146" t="s">
        <v>50</v>
      </c>
      <c r="F1146" t="s">
        <v>51</v>
      </c>
      <c r="G1146" t="s">
        <v>5968</v>
      </c>
      <c r="H1146" t="s">
        <v>5969</v>
      </c>
      <c r="I1146">
        <v>188272</v>
      </c>
      <c r="J1146">
        <v>431501</v>
      </c>
      <c r="K1146" t="s">
        <v>5970</v>
      </c>
      <c r="L1146" t="s">
        <v>5971</v>
      </c>
      <c r="M1146" t="s">
        <v>5969</v>
      </c>
      <c r="N1146" t="s">
        <v>1872</v>
      </c>
      <c r="O1146" t="s">
        <v>5972</v>
      </c>
      <c r="P1146">
        <v>40</v>
      </c>
      <c r="Q1146">
        <v>42</v>
      </c>
      <c r="R1146">
        <v>97</v>
      </c>
      <c r="S1146">
        <v>83</v>
      </c>
      <c r="T1146">
        <v>235</v>
      </c>
      <c r="U1146">
        <v>222</v>
      </c>
      <c r="V1146">
        <v>96</v>
      </c>
      <c r="W1146">
        <v>8</v>
      </c>
      <c r="X1146">
        <v>3</v>
      </c>
      <c r="Y1146">
        <v>2</v>
      </c>
      <c r="Z1146">
        <v>7</v>
      </c>
      <c r="AA1146">
        <v>14</v>
      </c>
      <c r="AB1146">
        <v>8</v>
      </c>
      <c r="AC1146">
        <v>0</v>
      </c>
      <c r="AD1146">
        <v>0</v>
      </c>
      <c r="AE1146">
        <v>2</v>
      </c>
      <c r="AF1146">
        <v>4</v>
      </c>
      <c r="AG1146">
        <v>62</v>
      </c>
      <c r="AH1146">
        <v>0</v>
      </c>
      <c r="AI1146">
        <v>927</v>
      </c>
      <c r="AJ1146">
        <v>2</v>
      </c>
      <c r="AK1146">
        <v>0</v>
      </c>
    </row>
    <row r="1147" spans="1:37" x14ac:dyDescent="0.25">
      <c r="A1147" t="s">
        <v>957</v>
      </c>
      <c r="C1147" t="s">
        <v>1156</v>
      </c>
      <c r="E1147" t="s">
        <v>50</v>
      </c>
      <c r="F1147" t="s">
        <v>51</v>
      </c>
      <c r="G1147" t="s">
        <v>5968</v>
      </c>
      <c r="H1147" t="s">
        <v>5969</v>
      </c>
      <c r="I1147">
        <v>187876</v>
      </c>
      <c r="J1147">
        <v>430659</v>
      </c>
      <c r="K1147" t="s">
        <v>5973</v>
      </c>
      <c r="L1147" t="s">
        <v>5974</v>
      </c>
      <c r="M1147" t="s">
        <v>5969</v>
      </c>
      <c r="N1147">
        <v>94</v>
      </c>
      <c r="O1147" t="s">
        <v>817</v>
      </c>
      <c r="P1147">
        <v>74</v>
      </c>
      <c r="Q1147">
        <v>38</v>
      </c>
      <c r="R1147">
        <v>81</v>
      </c>
      <c r="S1147">
        <v>70</v>
      </c>
      <c r="T1147">
        <v>171</v>
      </c>
      <c r="U1147">
        <v>100</v>
      </c>
      <c r="V1147">
        <v>81</v>
      </c>
      <c r="W1147">
        <v>15</v>
      </c>
      <c r="X1147">
        <v>2</v>
      </c>
      <c r="Y1147">
        <v>0</v>
      </c>
      <c r="Z1147">
        <v>5</v>
      </c>
      <c r="AA1147">
        <v>12</v>
      </c>
      <c r="AB1147">
        <v>2</v>
      </c>
      <c r="AC1147">
        <v>1</v>
      </c>
      <c r="AD1147">
        <v>1</v>
      </c>
      <c r="AE1147">
        <v>2</v>
      </c>
      <c r="AF1147">
        <v>4</v>
      </c>
      <c r="AG1147">
        <v>29</v>
      </c>
      <c r="AH1147">
        <v>0</v>
      </c>
      <c r="AI1147">
        <v>1451</v>
      </c>
      <c r="AJ1147">
        <v>8</v>
      </c>
      <c r="AK1147">
        <v>3</v>
      </c>
    </row>
    <row r="1148" spans="1:37" x14ac:dyDescent="0.25">
      <c r="A1148" t="s">
        <v>957</v>
      </c>
      <c r="C1148" t="s">
        <v>1156</v>
      </c>
      <c r="E1148" t="s">
        <v>26</v>
      </c>
      <c r="F1148" t="s">
        <v>27</v>
      </c>
      <c r="G1148" t="s">
        <v>5975</v>
      </c>
      <c r="H1148" t="s">
        <v>5976</v>
      </c>
      <c r="I1148">
        <v>81686</v>
      </c>
      <c r="J1148">
        <v>453572</v>
      </c>
      <c r="K1148" t="s">
        <v>5977</v>
      </c>
      <c r="L1148" t="s">
        <v>5978</v>
      </c>
      <c r="M1148" t="s">
        <v>710</v>
      </c>
      <c r="N1148">
        <v>747</v>
      </c>
      <c r="O1148" t="s">
        <v>5979</v>
      </c>
      <c r="P1148">
        <v>13</v>
      </c>
      <c r="Q1148">
        <v>35</v>
      </c>
      <c r="R1148">
        <v>31</v>
      </c>
      <c r="S1148">
        <v>16</v>
      </c>
      <c r="T1148">
        <v>49</v>
      </c>
      <c r="U1148">
        <v>18</v>
      </c>
      <c r="V1148">
        <v>24</v>
      </c>
      <c r="W1148">
        <v>3</v>
      </c>
      <c r="X1148">
        <v>0</v>
      </c>
      <c r="Y1148">
        <v>8</v>
      </c>
      <c r="Z1148">
        <v>2</v>
      </c>
      <c r="AA1148">
        <v>2</v>
      </c>
      <c r="AB1148">
        <v>0</v>
      </c>
      <c r="AC1148">
        <v>1</v>
      </c>
      <c r="AD1148">
        <v>0</v>
      </c>
      <c r="AE1148">
        <v>0</v>
      </c>
      <c r="AF1148">
        <v>1</v>
      </c>
      <c r="AG1148">
        <v>5</v>
      </c>
      <c r="AH1148">
        <v>0</v>
      </c>
      <c r="AI1148">
        <v>211</v>
      </c>
      <c r="AJ1148">
        <v>3</v>
      </c>
      <c r="AK1148">
        <v>0</v>
      </c>
    </row>
    <row r="1149" spans="1:37" x14ac:dyDescent="0.25">
      <c r="A1149" t="s">
        <v>957</v>
      </c>
      <c r="C1149" t="s">
        <v>1156</v>
      </c>
      <c r="E1149" t="s">
        <v>370</v>
      </c>
      <c r="F1149" t="s">
        <v>371</v>
      </c>
      <c r="G1149" t="s">
        <v>5980</v>
      </c>
      <c r="H1149" t="s">
        <v>371</v>
      </c>
      <c r="I1149">
        <v>94157</v>
      </c>
      <c r="J1149">
        <v>474358</v>
      </c>
      <c r="K1149" t="s">
        <v>5981</v>
      </c>
      <c r="L1149" t="s">
        <v>5982</v>
      </c>
      <c r="M1149" t="s">
        <v>5983</v>
      </c>
      <c r="N1149">
        <v>5</v>
      </c>
      <c r="O1149" t="s">
        <v>5984</v>
      </c>
      <c r="P1149">
        <v>176</v>
      </c>
      <c r="Q1149">
        <v>160</v>
      </c>
      <c r="R1149">
        <v>65</v>
      </c>
      <c r="S1149">
        <v>181</v>
      </c>
      <c r="T1149">
        <v>107</v>
      </c>
      <c r="U1149">
        <v>54</v>
      </c>
      <c r="V1149">
        <v>66</v>
      </c>
      <c r="W1149">
        <v>8</v>
      </c>
      <c r="X1149">
        <v>3</v>
      </c>
      <c r="Y1149">
        <v>0</v>
      </c>
      <c r="Z1149">
        <v>6</v>
      </c>
      <c r="AA1149">
        <v>51</v>
      </c>
      <c r="AB1149">
        <v>1</v>
      </c>
      <c r="AC1149">
        <v>1</v>
      </c>
      <c r="AD1149">
        <v>2</v>
      </c>
      <c r="AE1149">
        <v>0</v>
      </c>
      <c r="AF1149">
        <v>0</v>
      </c>
      <c r="AG1149">
        <v>23</v>
      </c>
      <c r="AH1149">
        <v>0</v>
      </c>
      <c r="AI1149">
        <v>0</v>
      </c>
      <c r="AJ1149">
        <v>1</v>
      </c>
      <c r="AK1149">
        <v>1</v>
      </c>
    </row>
    <row r="1150" spans="1:37" x14ac:dyDescent="0.25">
      <c r="A1150" t="s">
        <v>957</v>
      </c>
      <c r="C1150" t="s">
        <v>700</v>
      </c>
      <c r="E1150" t="s">
        <v>404</v>
      </c>
      <c r="F1150" t="s">
        <v>405</v>
      </c>
      <c r="G1150" t="s">
        <v>5985</v>
      </c>
      <c r="H1150" t="s">
        <v>5986</v>
      </c>
      <c r="I1150">
        <v>88836</v>
      </c>
      <c r="J1150">
        <v>462375</v>
      </c>
      <c r="K1150" t="s">
        <v>5987</v>
      </c>
      <c r="L1150" t="s">
        <v>5988</v>
      </c>
      <c r="M1150" t="s">
        <v>405</v>
      </c>
      <c r="N1150">
        <v>9</v>
      </c>
      <c r="O1150" t="s">
        <v>5989</v>
      </c>
      <c r="P1150">
        <v>98</v>
      </c>
      <c r="Q1150">
        <v>74</v>
      </c>
      <c r="R1150">
        <v>25</v>
      </c>
      <c r="S1150">
        <v>118</v>
      </c>
      <c r="T1150">
        <v>119</v>
      </c>
      <c r="U1150">
        <v>46</v>
      </c>
      <c r="V1150">
        <v>22</v>
      </c>
      <c r="W1150">
        <v>11</v>
      </c>
      <c r="X1150">
        <v>2</v>
      </c>
      <c r="Y1150">
        <v>1</v>
      </c>
      <c r="Z1150">
        <v>3</v>
      </c>
      <c r="AA1150">
        <v>18</v>
      </c>
      <c r="AB1150">
        <v>1</v>
      </c>
      <c r="AC1150">
        <v>1</v>
      </c>
      <c r="AD1150">
        <v>2</v>
      </c>
      <c r="AE1150">
        <v>0</v>
      </c>
      <c r="AF1150">
        <v>1</v>
      </c>
      <c r="AG1150">
        <v>20</v>
      </c>
      <c r="AH1150">
        <v>0</v>
      </c>
      <c r="AI1150">
        <v>566</v>
      </c>
      <c r="AJ1150">
        <v>2</v>
      </c>
      <c r="AK1150">
        <v>1</v>
      </c>
    </row>
    <row r="1151" spans="1:37" x14ac:dyDescent="0.25">
      <c r="A1151" t="s">
        <v>667</v>
      </c>
      <c r="B1151" t="s">
        <v>1656</v>
      </c>
      <c r="C1151" t="s">
        <v>712</v>
      </c>
      <c r="D1151" t="s">
        <v>1168</v>
      </c>
      <c r="E1151" t="s">
        <v>306</v>
      </c>
      <c r="F1151" t="s">
        <v>307</v>
      </c>
      <c r="G1151" t="s">
        <v>2327</v>
      </c>
      <c r="H1151" t="s">
        <v>2328</v>
      </c>
      <c r="I1151">
        <v>104568</v>
      </c>
      <c r="J1151">
        <v>489237</v>
      </c>
      <c r="K1151" t="s">
        <v>5990</v>
      </c>
      <c r="L1151" t="s">
        <v>2330</v>
      </c>
      <c r="M1151" t="s">
        <v>307</v>
      </c>
      <c r="N1151">
        <v>33</v>
      </c>
      <c r="O1151" t="s">
        <v>5991</v>
      </c>
      <c r="P1151">
        <v>62</v>
      </c>
      <c r="Q1151">
        <v>39</v>
      </c>
      <c r="R1151">
        <v>98</v>
      </c>
      <c r="S1151">
        <v>82</v>
      </c>
      <c r="T1151">
        <v>250</v>
      </c>
      <c r="U1151">
        <v>132</v>
      </c>
      <c r="V1151">
        <v>55</v>
      </c>
      <c r="W1151">
        <v>12</v>
      </c>
      <c r="X1151">
        <v>1</v>
      </c>
      <c r="Y1151">
        <v>0</v>
      </c>
      <c r="Z1151">
        <v>15</v>
      </c>
      <c r="AA1151">
        <v>17</v>
      </c>
      <c r="AB1151">
        <v>3</v>
      </c>
      <c r="AC1151">
        <v>0</v>
      </c>
      <c r="AD1151">
        <v>3</v>
      </c>
      <c r="AE1151">
        <v>1</v>
      </c>
      <c r="AF1151">
        <v>2</v>
      </c>
      <c r="AG1151">
        <v>70</v>
      </c>
      <c r="AH1151">
        <v>0</v>
      </c>
      <c r="AI1151">
        <v>1893</v>
      </c>
      <c r="AJ1151">
        <v>8</v>
      </c>
      <c r="AK1151">
        <v>2</v>
      </c>
    </row>
    <row r="1152" spans="1:37" x14ac:dyDescent="0.25">
      <c r="A1152" t="s">
        <v>664</v>
      </c>
      <c r="B1152" t="s">
        <v>2160</v>
      </c>
      <c r="C1152" t="s">
        <v>700</v>
      </c>
      <c r="D1152" t="s">
        <v>4753</v>
      </c>
      <c r="E1152" t="s">
        <v>438</v>
      </c>
      <c r="F1152" t="s">
        <v>439</v>
      </c>
      <c r="G1152" t="s">
        <v>5071</v>
      </c>
      <c r="H1152" t="s">
        <v>1637</v>
      </c>
      <c r="I1152">
        <v>161494</v>
      </c>
      <c r="J1152">
        <v>382930</v>
      </c>
      <c r="K1152" t="s">
        <v>5992</v>
      </c>
      <c r="L1152" t="s">
        <v>5073</v>
      </c>
      <c r="M1152" t="s">
        <v>439</v>
      </c>
      <c r="N1152">
        <v>68</v>
      </c>
      <c r="O1152" t="s">
        <v>5993</v>
      </c>
      <c r="P1152">
        <v>41</v>
      </c>
      <c r="Q1152">
        <v>28</v>
      </c>
      <c r="R1152">
        <v>56</v>
      </c>
      <c r="S1152">
        <v>88</v>
      </c>
      <c r="T1152">
        <v>131</v>
      </c>
      <c r="U1152">
        <v>60</v>
      </c>
      <c r="V1152">
        <v>49</v>
      </c>
      <c r="W1152">
        <v>7</v>
      </c>
      <c r="X1152">
        <v>2</v>
      </c>
      <c r="Y1152">
        <v>1</v>
      </c>
      <c r="Z1152">
        <v>21</v>
      </c>
      <c r="AA1152">
        <v>21</v>
      </c>
      <c r="AB1152">
        <v>3</v>
      </c>
      <c r="AC1152">
        <v>1</v>
      </c>
      <c r="AD1152">
        <v>1</v>
      </c>
      <c r="AE1152">
        <v>0</v>
      </c>
      <c r="AF1152">
        <v>0</v>
      </c>
      <c r="AG1152">
        <v>27</v>
      </c>
      <c r="AH1152">
        <v>1</v>
      </c>
      <c r="AI1152">
        <v>544</v>
      </c>
      <c r="AJ1152">
        <v>5</v>
      </c>
      <c r="AK1152">
        <v>1</v>
      </c>
    </row>
    <row r="1153" spans="1:37" x14ac:dyDescent="0.25">
      <c r="A1153" t="s">
        <v>957</v>
      </c>
      <c r="C1153" t="s">
        <v>700</v>
      </c>
      <c r="E1153" t="s">
        <v>188</v>
      </c>
      <c r="F1153" t="s">
        <v>189</v>
      </c>
      <c r="G1153" t="s">
        <v>5994</v>
      </c>
      <c r="H1153" t="s">
        <v>5995</v>
      </c>
      <c r="I1153">
        <v>239923</v>
      </c>
      <c r="J1153">
        <v>483606</v>
      </c>
      <c r="K1153" t="s">
        <v>5996</v>
      </c>
      <c r="L1153" t="s">
        <v>5997</v>
      </c>
      <c r="M1153" t="s">
        <v>189</v>
      </c>
      <c r="N1153">
        <v>28</v>
      </c>
      <c r="O1153" t="s">
        <v>5998</v>
      </c>
      <c r="P1153">
        <v>112</v>
      </c>
      <c r="Q1153">
        <v>155</v>
      </c>
      <c r="R1153">
        <v>75</v>
      </c>
      <c r="S1153">
        <v>43</v>
      </c>
      <c r="T1153">
        <v>110</v>
      </c>
      <c r="U1153">
        <v>47</v>
      </c>
      <c r="V1153">
        <v>151</v>
      </c>
      <c r="W1153">
        <v>82</v>
      </c>
      <c r="X1153">
        <v>5</v>
      </c>
      <c r="Y1153">
        <v>0</v>
      </c>
      <c r="Z1153">
        <v>12</v>
      </c>
      <c r="AA1153">
        <v>36</v>
      </c>
      <c r="AB1153">
        <v>4</v>
      </c>
      <c r="AC1153">
        <v>0</v>
      </c>
      <c r="AD1153">
        <v>3</v>
      </c>
      <c r="AE1153">
        <v>13</v>
      </c>
      <c r="AF1153">
        <v>2</v>
      </c>
      <c r="AG1153">
        <v>47</v>
      </c>
      <c r="AH1153">
        <v>0</v>
      </c>
      <c r="AI1153">
        <v>0</v>
      </c>
      <c r="AJ1153">
        <v>1</v>
      </c>
      <c r="AK1153">
        <v>8</v>
      </c>
    </row>
    <row r="1154" spans="1:37" x14ac:dyDescent="0.25">
      <c r="A1154" t="s">
        <v>957</v>
      </c>
      <c r="C1154" t="s">
        <v>1156</v>
      </c>
      <c r="E1154" t="s">
        <v>380</v>
      </c>
      <c r="F1154" t="s">
        <v>381</v>
      </c>
      <c r="G1154" t="s">
        <v>5999</v>
      </c>
      <c r="H1154" t="s">
        <v>6000</v>
      </c>
      <c r="I1154">
        <v>99515</v>
      </c>
      <c r="J1154">
        <v>434099</v>
      </c>
      <c r="K1154" t="s">
        <v>6001</v>
      </c>
      <c r="L1154" t="s">
        <v>6002</v>
      </c>
      <c r="M1154" t="s">
        <v>381</v>
      </c>
      <c r="N1154" t="s">
        <v>2236</v>
      </c>
      <c r="O1154" t="s">
        <v>6003</v>
      </c>
      <c r="P1154">
        <v>53</v>
      </c>
      <c r="Q1154">
        <v>143</v>
      </c>
      <c r="R1154">
        <v>81</v>
      </c>
      <c r="S1154">
        <v>31</v>
      </c>
      <c r="T1154">
        <v>49</v>
      </c>
      <c r="U1154">
        <v>16</v>
      </c>
      <c r="V1154">
        <v>70</v>
      </c>
      <c r="W1154">
        <v>50</v>
      </c>
      <c r="X1154">
        <v>3</v>
      </c>
      <c r="Y1154">
        <v>0</v>
      </c>
      <c r="Z1154">
        <v>2</v>
      </c>
      <c r="AA1154">
        <v>31</v>
      </c>
      <c r="AB1154">
        <v>1</v>
      </c>
      <c r="AC1154">
        <v>0</v>
      </c>
      <c r="AD1154">
        <v>0</v>
      </c>
      <c r="AE1154">
        <v>1</v>
      </c>
      <c r="AF1154">
        <v>2</v>
      </c>
      <c r="AG1154">
        <v>27</v>
      </c>
      <c r="AH1154">
        <v>0</v>
      </c>
      <c r="AI1154">
        <v>1400</v>
      </c>
      <c r="AJ1154">
        <v>2</v>
      </c>
      <c r="AK1154">
        <v>1</v>
      </c>
    </row>
    <row r="1155" spans="1:37" x14ac:dyDescent="0.25">
      <c r="A1155" t="s">
        <v>957</v>
      </c>
      <c r="C1155" t="s">
        <v>1156</v>
      </c>
      <c r="E1155" t="s">
        <v>34</v>
      </c>
      <c r="F1155" t="s">
        <v>35</v>
      </c>
      <c r="G1155" t="s">
        <v>6004</v>
      </c>
      <c r="H1155" t="s">
        <v>6005</v>
      </c>
      <c r="I1155">
        <v>233413</v>
      </c>
      <c r="J1155">
        <v>579031</v>
      </c>
      <c r="K1155" t="s">
        <v>6006</v>
      </c>
      <c r="L1155" t="s">
        <v>6007</v>
      </c>
      <c r="M1155" t="s">
        <v>35</v>
      </c>
      <c r="N1155">
        <v>180</v>
      </c>
      <c r="O1155" t="s">
        <v>6008</v>
      </c>
      <c r="P1155">
        <v>89</v>
      </c>
      <c r="Q1155">
        <v>44</v>
      </c>
      <c r="R1155">
        <v>95</v>
      </c>
      <c r="S1155">
        <v>46</v>
      </c>
      <c r="T1155">
        <v>111</v>
      </c>
      <c r="U1155">
        <v>80</v>
      </c>
      <c r="V1155">
        <v>100</v>
      </c>
      <c r="W1155">
        <v>44</v>
      </c>
      <c r="X1155">
        <v>4</v>
      </c>
      <c r="Y1155">
        <v>0</v>
      </c>
      <c r="Z1155">
        <v>13</v>
      </c>
      <c r="AA1155">
        <v>32</v>
      </c>
      <c r="AB1155">
        <v>1</v>
      </c>
      <c r="AC1155">
        <v>0</v>
      </c>
      <c r="AD1155">
        <v>1</v>
      </c>
      <c r="AE1155">
        <v>1</v>
      </c>
      <c r="AF1155">
        <v>0</v>
      </c>
      <c r="AG1155">
        <v>33</v>
      </c>
      <c r="AH1155">
        <v>1</v>
      </c>
      <c r="AI1155">
        <v>0</v>
      </c>
      <c r="AJ1155">
        <v>0</v>
      </c>
      <c r="AK1155">
        <v>0</v>
      </c>
    </row>
    <row r="1156" spans="1:37" x14ac:dyDescent="0.25">
      <c r="A1156" t="s">
        <v>957</v>
      </c>
      <c r="C1156" t="s">
        <v>1156</v>
      </c>
      <c r="E1156" t="s">
        <v>26</v>
      </c>
      <c r="F1156" t="s">
        <v>27</v>
      </c>
      <c r="G1156" t="s">
        <v>6009</v>
      </c>
      <c r="H1156" t="s">
        <v>6010</v>
      </c>
      <c r="I1156">
        <v>76599</v>
      </c>
      <c r="J1156">
        <v>454910</v>
      </c>
      <c r="K1156" t="s">
        <v>6011</v>
      </c>
      <c r="L1156" t="s">
        <v>6012</v>
      </c>
      <c r="M1156" t="s">
        <v>710</v>
      </c>
      <c r="N1156">
        <v>313</v>
      </c>
      <c r="O1156" t="s">
        <v>6013</v>
      </c>
      <c r="P1156">
        <v>70</v>
      </c>
      <c r="Q1156">
        <v>69</v>
      </c>
      <c r="R1156">
        <v>63</v>
      </c>
      <c r="S1156">
        <v>249</v>
      </c>
      <c r="T1156">
        <v>268</v>
      </c>
      <c r="U1156">
        <v>84</v>
      </c>
      <c r="V1156">
        <v>22</v>
      </c>
      <c r="W1156">
        <v>29</v>
      </c>
      <c r="X1156">
        <v>1</v>
      </c>
      <c r="Y1156">
        <v>0</v>
      </c>
      <c r="Z1156">
        <v>2</v>
      </c>
      <c r="AA1156">
        <v>17</v>
      </c>
      <c r="AB1156">
        <v>0</v>
      </c>
      <c r="AC1156">
        <v>0</v>
      </c>
      <c r="AD1156">
        <v>0</v>
      </c>
      <c r="AE1156">
        <v>0</v>
      </c>
      <c r="AF1156">
        <v>0</v>
      </c>
      <c r="AG1156">
        <v>34</v>
      </c>
      <c r="AH1156">
        <v>0</v>
      </c>
      <c r="AI1156">
        <v>0</v>
      </c>
      <c r="AJ1156">
        <v>0</v>
      </c>
      <c r="AK1156">
        <v>2</v>
      </c>
    </row>
    <row r="1157" spans="1:37" x14ac:dyDescent="0.25">
      <c r="A1157" t="s">
        <v>957</v>
      </c>
      <c r="C1157" t="s">
        <v>1156</v>
      </c>
      <c r="E1157" t="s">
        <v>268</v>
      </c>
      <c r="F1157" t="s">
        <v>269</v>
      </c>
      <c r="G1157" t="s">
        <v>6014</v>
      </c>
      <c r="H1157" t="s">
        <v>6015</v>
      </c>
      <c r="I1157">
        <v>140511</v>
      </c>
      <c r="J1157">
        <v>449541</v>
      </c>
      <c r="K1157" t="s">
        <v>6016</v>
      </c>
      <c r="L1157" t="s">
        <v>6017</v>
      </c>
      <c r="M1157" t="s">
        <v>269</v>
      </c>
      <c r="N1157">
        <v>10</v>
      </c>
      <c r="O1157" t="s">
        <v>6018</v>
      </c>
      <c r="P1157">
        <v>78</v>
      </c>
      <c r="Q1157">
        <v>77</v>
      </c>
      <c r="R1157">
        <v>78</v>
      </c>
      <c r="S1157">
        <v>53</v>
      </c>
      <c r="T1157">
        <v>140</v>
      </c>
      <c r="U1157">
        <v>98</v>
      </c>
      <c r="V1157">
        <v>73</v>
      </c>
      <c r="W1157">
        <v>113</v>
      </c>
      <c r="X1157">
        <v>7</v>
      </c>
      <c r="Y1157">
        <v>1</v>
      </c>
      <c r="Z1157">
        <v>1</v>
      </c>
      <c r="AA1157">
        <v>15</v>
      </c>
      <c r="AB1157">
        <v>3</v>
      </c>
      <c r="AC1157">
        <v>3</v>
      </c>
      <c r="AD1157">
        <v>1</v>
      </c>
      <c r="AE1157">
        <v>0</v>
      </c>
      <c r="AF1157">
        <v>0</v>
      </c>
      <c r="AG1157">
        <v>33</v>
      </c>
      <c r="AH1157">
        <v>1</v>
      </c>
      <c r="AI1157">
        <v>0</v>
      </c>
      <c r="AJ1157">
        <v>0</v>
      </c>
      <c r="AK1157">
        <v>7</v>
      </c>
    </row>
    <row r="1158" spans="1:37" x14ac:dyDescent="0.25">
      <c r="A1158" t="s">
        <v>667</v>
      </c>
      <c r="B1158" t="s">
        <v>1656</v>
      </c>
      <c r="C1158" t="s">
        <v>712</v>
      </c>
      <c r="D1158" t="s">
        <v>1168</v>
      </c>
      <c r="E1158" t="s">
        <v>438</v>
      </c>
      <c r="F1158" t="s">
        <v>439</v>
      </c>
      <c r="G1158" t="s">
        <v>6019</v>
      </c>
      <c r="H1158" t="s">
        <v>6020</v>
      </c>
      <c r="I1158">
        <v>162589</v>
      </c>
      <c r="J1158">
        <v>388133</v>
      </c>
      <c r="K1158" t="s">
        <v>6021</v>
      </c>
      <c r="L1158" t="s">
        <v>6022</v>
      </c>
      <c r="M1158" t="s">
        <v>439</v>
      </c>
      <c r="N1158">
        <v>27</v>
      </c>
      <c r="O1158" t="s">
        <v>6023</v>
      </c>
      <c r="P1158">
        <v>55</v>
      </c>
      <c r="Q1158">
        <v>62</v>
      </c>
      <c r="R1158">
        <v>52</v>
      </c>
      <c r="S1158">
        <v>55</v>
      </c>
      <c r="T1158">
        <v>97</v>
      </c>
      <c r="U1158">
        <v>40</v>
      </c>
      <c r="V1158">
        <v>54</v>
      </c>
      <c r="W1158">
        <v>13</v>
      </c>
      <c r="X1158">
        <v>3</v>
      </c>
      <c r="Y1158">
        <v>0</v>
      </c>
      <c r="Z1158">
        <v>1</v>
      </c>
      <c r="AA1158">
        <v>38</v>
      </c>
      <c r="AB1158">
        <v>0</v>
      </c>
      <c r="AC1158">
        <v>0</v>
      </c>
      <c r="AD1158">
        <v>0</v>
      </c>
      <c r="AE1158">
        <v>0</v>
      </c>
      <c r="AF1158">
        <v>2</v>
      </c>
      <c r="AG1158">
        <v>14</v>
      </c>
      <c r="AH1158">
        <v>0</v>
      </c>
      <c r="AI1158">
        <v>0</v>
      </c>
      <c r="AJ1158">
        <v>4</v>
      </c>
      <c r="AK1158">
        <v>0</v>
      </c>
    </row>
    <row r="1159" spans="1:37" x14ac:dyDescent="0.25">
      <c r="A1159" t="s">
        <v>957</v>
      </c>
      <c r="C1159" t="s">
        <v>1156</v>
      </c>
      <c r="E1159" t="s">
        <v>32</v>
      </c>
      <c r="F1159" t="s">
        <v>33</v>
      </c>
      <c r="G1159" t="s">
        <v>4872</v>
      </c>
      <c r="H1159" t="s">
        <v>4873</v>
      </c>
      <c r="I1159">
        <v>129365</v>
      </c>
      <c r="J1159">
        <v>409623</v>
      </c>
      <c r="K1159" t="s">
        <v>6024</v>
      </c>
      <c r="L1159" t="s">
        <v>6025</v>
      </c>
      <c r="M1159" t="s">
        <v>6026</v>
      </c>
      <c r="N1159">
        <v>20</v>
      </c>
      <c r="O1159" t="s">
        <v>6027</v>
      </c>
      <c r="P1159">
        <v>79</v>
      </c>
      <c r="Q1159">
        <v>69</v>
      </c>
      <c r="R1159">
        <v>20</v>
      </c>
      <c r="S1159">
        <v>42</v>
      </c>
      <c r="T1159">
        <v>43</v>
      </c>
      <c r="U1159">
        <v>9</v>
      </c>
      <c r="V1159">
        <v>26</v>
      </c>
      <c r="W1159">
        <v>104</v>
      </c>
      <c r="X1159">
        <v>5</v>
      </c>
      <c r="Y1159">
        <v>2</v>
      </c>
      <c r="Z1159">
        <v>3</v>
      </c>
      <c r="AA1159">
        <v>28</v>
      </c>
      <c r="AB1159">
        <v>0</v>
      </c>
      <c r="AC1159">
        <v>0</v>
      </c>
      <c r="AD1159">
        <v>0</v>
      </c>
      <c r="AE1159">
        <v>1</v>
      </c>
      <c r="AF1159">
        <v>0</v>
      </c>
      <c r="AG1159">
        <v>15</v>
      </c>
      <c r="AH1159">
        <v>0</v>
      </c>
      <c r="AI1159">
        <v>0</v>
      </c>
      <c r="AJ1159">
        <v>4</v>
      </c>
      <c r="AK1159">
        <v>2</v>
      </c>
    </row>
    <row r="1160" spans="1:37" x14ac:dyDescent="0.25">
      <c r="A1160" t="s">
        <v>957</v>
      </c>
      <c r="C1160" t="s">
        <v>1156</v>
      </c>
      <c r="E1160" t="s">
        <v>156</v>
      </c>
      <c r="F1160" t="s">
        <v>157</v>
      </c>
      <c r="G1160" t="s">
        <v>5671</v>
      </c>
      <c r="H1160" t="s">
        <v>5672</v>
      </c>
      <c r="I1160">
        <v>206173</v>
      </c>
      <c r="J1160">
        <v>439641</v>
      </c>
      <c r="K1160" t="s">
        <v>6028</v>
      </c>
      <c r="L1160" t="s">
        <v>6029</v>
      </c>
      <c r="M1160" t="s">
        <v>6030</v>
      </c>
      <c r="N1160">
        <v>4849</v>
      </c>
      <c r="O1160" t="s">
        <v>6031</v>
      </c>
      <c r="P1160">
        <v>148</v>
      </c>
      <c r="Q1160">
        <v>115</v>
      </c>
      <c r="R1160">
        <v>55</v>
      </c>
      <c r="S1160">
        <v>44</v>
      </c>
      <c r="T1160">
        <v>73</v>
      </c>
      <c r="U1160">
        <v>15</v>
      </c>
      <c r="V1160">
        <v>92</v>
      </c>
      <c r="W1160">
        <v>3</v>
      </c>
      <c r="X1160">
        <v>1</v>
      </c>
      <c r="Y1160">
        <v>0</v>
      </c>
      <c r="Z1160">
        <v>3</v>
      </c>
      <c r="AA1160">
        <v>26</v>
      </c>
      <c r="AB1160">
        <v>2</v>
      </c>
      <c r="AC1160">
        <v>1</v>
      </c>
      <c r="AD1160">
        <v>0</v>
      </c>
      <c r="AE1160">
        <v>0</v>
      </c>
      <c r="AF1160">
        <v>1</v>
      </c>
      <c r="AG1160">
        <v>19</v>
      </c>
      <c r="AH1160">
        <v>0</v>
      </c>
      <c r="AI1160">
        <v>600</v>
      </c>
      <c r="AJ1160">
        <v>1</v>
      </c>
      <c r="AK1160">
        <v>1</v>
      </c>
    </row>
    <row r="1161" spans="1:37" x14ac:dyDescent="0.25">
      <c r="A1161" t="s">
        <v>667</v>
      </c>
      <c r="B1161" t="s">
        <v>1656</v>
      </c>
      <c r="C1161" t="s">
        <v>712</v>
      </c>
      <c r="D1161" t="s">
        <v>1993</v>
      </c>
      <c r="E1161" t="s">
        <v>580</v>
      </c>
      <c r="F1161" t="s">
        <v>581</v>
      </c>
      <c r="G1161" t="s">
        <v>4917</v>
      </c>
      <c r="H1161" t="s">
        <v>4918</v>
      </c>
      <c r="I1161">
        <v>85299</v>
      </c>
      <c r="J1161">
        <v>454846</v>
      </c>
      <c r="K1161" t="s">
        <v>6032</v>
      </c>
      <c r="L1161" t="s">
        <v>6033</v>
      </c>
      <c r="M1161" t="s">
        <v>4921</v>
      </c>
      <c r="N1161">
        <v>3</v>
      </c>
      <c r="O1161" t="s">
        <v>6034</v>
      </c>
      <c r="P1161">
        <v>108</v>
      </c>
      <c r="Q1161">
        <v>72</v>
      </c>
      <c r="R1161">
        <v>60</v>
      </c>
      <c r="S1161">
        <v>109</v>
      </c>
      <c r="T1161">
        <v>180</v>
      </c>
      <c r="U1161">
        <v>50</v>
      </c>
      <c r="V1161">
        <v>49</v>
      </c>
      <c r="W1161">
        <v>20</v>
      </c>
      <c r="X1161">
        <v>4</v>
      </c>
      <c r="Y1161">
        <v>0</v>
      </c>
      <c r="Z1161">
        <v>3</v>
      </c>
      <c r="AA1161">
        <v>32</v>
      </c>
      <c r="AB1161">
        <v>1</v>
      </c>
      <c r="AC1161">
        <v>1</v>
      </c>
      <c r="AD1161">
        <v>2</v>
      </c>
      <c r="AE1161">
        <v>0</v>
      </c>
      <c r="AF1161">
        <v>0</v>
      </c>
      <c r="AG1161">
        <v>30</v>
      </c>
      <c r="AH1161">
        <v>0</v>
      </c>
      <c r="AI1161">
        <v>1080</v>
      </c>
      <c r="AJ1161">
        <v>4</v>
      </c>
      <c r="AK1161">
        <v>3</v>
      </c>
    </row>
    <row r="1162" spans="1:37" x14ac:dyDescent="0.25">
      <c r="A1162" t="s">
        <v>667</v>
      </c>
      <c r="B1162" t="s">
        <v>1092</v>
      </c>
      <c r="C1162" t="s">
        <v>700</v>
      </c>
      <c r="E1162" t="s">
        <v>126</v>
      </c>
      <c r="F1162" t="s">
        <v>127</v>
      </c>
      <c r="G1162" t="s">
        <v>6035</v>
      </c>
      <c r="H1162" t="s">
        <v>6036</v>
      </c>
      <c r="I1162">
        <v>117356</v>
      </c>
      <c r="J1162">
        <v>494477</v>
      </c>
      <c r="K1162" t="s">
        <v>6037</v>
      </c>
      <c r="L1162" t="s">
        <v>6038</v>
      </c>
      <c r="M1162" t="s">
        <v>1291</v>
      </c>
      <c r="N1162">
        <v>112</v>
      </c>
      <c r="O1162" t="s">
        <v>6039</v>
      </c>
      <c r="P1162">
        <v>39</v>
      </c>
      <c r="Q1162">
        <v>282</v>
      </c>
      <c r="R1162">
        <v>102</v>
      </c>
      <c r="S1162">
        <v>57</v>
      </c>
      <c r="T1162">
        <v>110</v>
      </c>
      <c r="U1162">
        <v>90</v>
      </c>
      <c r="V1162">
        <v>179</v>
      </c>
      <c r="W1162">
        <v>16</v>
      </c>
      <c r="X1162">
        <v>7</v>
      </c>
      <c r="Y1162">
        <v>2</v>
      </c>
      <c r="Z1162">
        <v>16</v>
      </c>
      <c r="AA1162">
        <v>48</v>
      </c>
      <c r="AB1162">
        <v>1</v>
      </c>
      <c r="AC1162">
        <v>4</v>
      </c>
      <c r="AD1162">
        <v>3</v>
      </c>
      <c r="AE1162">
        <v>0</v>
      </c>
      <c r="AF1162">
        <v>2</v>
      </c>
      <c r="AG1162">
        <v>93</v>
      </c>
      <c r="AH1162">
        <v>0</v>
      </c>
      <c r="AI1162">
        <v>3200</v>
      </c>
      <c r="AJ1162">
        <v>6</v>
      </c>
      <c r="AK1162">
        <v>6</v>
      </c>
    </row>
    <row r="1163" spans="1:37" x14ac:dyDescent="0.25">
      <c r="A1163" t="s">
        <v>957</v>
      </c>
      <c r="C1163" t="s">
        <v>1156</v>
      </c>
      <c r="E1163" t="s">
        <v>118</v>
      </c>
      <c r="F1163" t="s">
        <v>119</v>
      </c>
      <c r="G1163" t="s">
        <v>6040</v>
      </c>
      <c r="H1163" t="s">
        <v>6041</v>
      </c>
      <c r="I1163">
        <v>124500</v>
      </c>
      <c r="J1163">
        <v>484777</v>
      </c>
      <c r="K1163" t="s">
        <v>6042</v>
      </c>
      <c r="L1163" t="s">
        <v>6043</v>
      </c>
      <c r="M1163" t="s">
        <v>119</v>
      </c>
      <c r="N1163">
        <v>146</v>
      </c>
      <c r="O1163" t="s">
        <v>6044</v>
      </c>
      <c r="P1163">
        <v>31</v>
      </c>
      <c r="Q1163">
        <v>37</v>
      </c>
      <c r="R1163">
        <v>126</v>
      </c>
      <c r="S1163">
        <v>62</v>
      </c>
      <c r="T1163">
        <v>265</v>
      </c>
      <c r="U1163">
        <v>143</v>
      </c>
      <c r="V1163">
        <v>80</v>
      </c>
      <c r="W1163">
        <v>8</v>
      </c>
      <c r="X1163">
        <v>5</v>
      </c>
      <c r="Y1163">
        <v>0</v>
      </c>
      <c r="Z1163">
        <v>13</v>
      </c>
      <c r="AA1163">
        <v>6</v>
      </c>
      <c r="AB1163">
        <v>3</v>
      </c>
      <c r="AC1163">
        <v>0</v>
      </c>
      <c r="AD1163">
        <v>1</v>
      </c>
      <c r="AE1163">
        <v>1</v>
      </c>
      <c r="AF1163">
        <v>0</v>
      </c>
      <c r="AG1163">
        <v>62</v>
      </c>
      <c r="AH1163">
        <v>0</v>
      </c>
      <c r="AI1163">
        <v>848</v>
      </c>
      <c r="AJ1163">
        <v>2</v>
      </c>
      <c r="AK1163">
        <v>3</v>
      </c>
    </row>
    <row r="1164" spans="1:37" x14ac:dyDescent="0.25">
      <c r="A1164" t="s">
        <v>957</v>
      </c>
      <c r="C1164" t="s">
        <v>1156</v>
      </c>
      <c r="E1164" t="s">
        <v>142</v>
      </c>
      <c r="F1164" t="s">
        <v>143</v>
      </c>
      <c r="G1164" t="s">
        <v>6045</v>
      </c>
      <c r="H1164" t="s">
        <v>6046</v>
      </c>
      <c r="I1164">
        <v>149014</v>
      </c>
      <c r="J1164">
        <v>412675</v>
      </c>
      <c r="K1164" t="s">
        <v>6047</v>
      </c>
      <c r="L1164" t="s">
        <v>6048</v>
      </c>
      <c r="M1164" t="s">
        <v>2211</v>
      </c>
      <c r="N1164">
        <v>50</v>
      </c>
      <c r="O1164" t="s">
        <v>6049</v>
      </c>
      <c r="P1164">
        <v>11</v>
      </c>
      <c r="Q1164">
        <v>71</v>
      </c>
      <c r="R1164">
        <v>18</v>
      </c>
      <c r="S1164">
        <v>14</v>
      </c>
      <c r="T1164">
        <v>28</v>
      </c>
      <c r="U1164">
        <v>18</v>
      </c>
      <c r="V1164">
        <v>35</v>
      </c>
      <c r="W1164">
        <v>1</v>
      </c>
      <c r="X1164">
        <v>1</v>
      </c>
      <c r="Y1164">
        <v>1</v>
      </c>
      <c r="Z1164">
        <v>7</v>
      </c>
      <c r="AA1164">
        <v>6</v>
      </c>
      <c r="AB1164">
        <v>4</v>
      </c>
      <c r="AC1164">
        <v>1</v>
      </c>
      <c r="AD1164">
        <v>0</v>
      </c>
      <c r="AE1164">
        <v>0</v>
      </c>
      <c r="AF1164">
        <v>0</v>
      </c>
      <c r="AG1164">
        <v>20</v>
      </c>
      <c r="AH1164">
        <v>1</v>
      </c>
      <c r="AI1164">
        <v>242</v>
      </c>
      <c r="AJ1164">
        <v>4</v>
      </c>
      <c r="AK1164">
        <v>1</v>
      </c>
    </row>
    <row r="1165" spans="1:37" x14ac:dyDescent="0.25">
      <c r="A1165" t="s">
        <v>957</v>
      </c>
      <c r="C1165" t="s">
        <v>700</v>
      </c>
      <c r="E1165" t="s">
        <v>360</v>
      </c>
      <c r="F1165" t="s">
        <v>361</v>
      </c>
      <c r="G1165" t="s">
        <v>6050</v>
      </c>
      <c r="H1165" t="s">
        <v>6051</v>
      </c>
      <c r="I1165">
        <v>101438</v>
      </c>
      <c r="J1165">
        <v>436114</v>
      </c>
      <c r="K1165" t="s">
        <v>6052</v>
      </c>
      <c r="L1165" t="s">
        <v>6053</v>
      </c>
      <c r="M1165" t="s">
        <v>361</v>
      </c>
      <c r="N1165">
        <v>7</v>
      </c>
      <c r="O1165" t="s">
        <v>6054</v>
      </c>
      <c r="P1165">
        <v>82</v>
      </c>
      <c r="Q1165">
        <v>112</v>
      </c>
      <c r="R1165">
        <v>41</v>
      </c>
      <c r="S1165">
        <v>154</v>
      </c>
      <c r="T1165">
        <v>103</v>
      </c>
      <c r="U1165">
        <v>21</v>
      </c>
      <c r="V1165">
        <v>46</v>
      </c>
      <c r="W1165">
        <v>170</v>
      </c>
      <c r="X1165">
        <v>3</v>
      </c>
      <c r="Y1165">
        <v>0</v>
      </c>
      <c r="Z1165">
        <v>3</v>
      </c>
      <c r="AA1165">
        <v>31</v>
      </c>
      <c r="AB1165">
        <v>0</v>
      </c>
      <c r="AC1165">
        <v>2</v>
      </c>
      <c r="AD1165">
        <v>0</v>
      </c>
      <c r="AE1165">
        <v>0</v>
      </c>
      <c r="AF1165">
        <v>1</v>
      </c>
      <c r="AG1165">
        <v>28</v>
      </c>
      <c r="AH1165">
        <v>1</v>
      </c>
      <c r="AI1165">
        <v>798</v>
      </c>
      <c r="AJ1165">
        <v>0</v>
      </c>
      <c r="AK1165">
        <v>0</v>
      </c>
    </row>
    <row r="1166" spans="1:37" x14ac:dyDescent="0.25">
      <c r="A1166" t="s">
        <v>957</v>
      </c>
      <c r="C1166" t="s">
        <v>1156</v>
      </c>
      <c r="E1166" t="s">
        <v>378</v>
      </c>
      <c r="F1166" t="s">
        <v>379</v>
      </c>
      <c r="G1166" t="s">
        <v>6055</v>
      </c>
      <c r="H1166" t="s">
        <v>6056</v>
      </c>
      <c r="I1166">
        <v>107429</v>
      </c>
      <c r="J1166">
        <v>427811</v>
      </c>
      <c r="K1166" t="s">
        <v>6057</v>
      </c>
      <c r="L1166" t="s">
        <v>6058</v>
      </c>
      <c r="M1166" t="s">
        <v>6059</v>
      </c>
      <c r="N1166">
        <v>13</v>
      </c>
      <c r="O1166" t="s">
        <v>6060</v>
      </c>
      <c r="P1166">
        <v>108</v>
      </c>
      <c r="Q1166">
        <v>140</v>
      </c>
      <c r="R1166">
        <v>73</v>
      </c>
      <c r="S1166">
        <v>116</v>
      </c>
      <c r="T1166">
        <v>105</v>
      </c>
      <c r="U1166">
        <v>41</v>
      </c>
      <c r="V1166">
        <v>76</v>
      </c>
      <c r="W1166">
        <v>119</v>
      </c>
      <c r="X1166">
        <v>7</v>
      </c>
      <c r="Y1166">
        <v>0</v>
      </c>
      <c r="Z1166">
        <v>5</v>
      </c>
      <c r="AA1166">
        <v>30</v>
      </c>
      <c r="AB1166">
        <v>2</v>
      </c>
      <c r="AC1166">
        <v>4</v>
      </c>
      <c r="AD1166">
        <v>4</v>
      </c>
      <c r="AE1166">
        <v>5</v>
      </c>
      <c r="AF1166">
        <v>1</v>
      </c>
      <c r="AG1166">
        <v>48</v>
      </c>
      <c r="AH1166">
        <v>0</v>
      </c>
      <c r="AI1166">
        <v>886</v>
      </c>
      <c r="AJ1166">
        <v>2</v>
      </c>
      <c r="AK1166">
        <v>0</v>
      </c>
    </row>
    <row r="1167" spans="1:37" x14ac:dyDescent="0.25">
      <c r="A1167" t="s">
        <v>957</v>
      </c>
      <c r="C1167" t="s">
        <v>712</v>
      </c>
      <c r="E1167" t="s">
        <v>118</v>
      </c>
      <c r="F1167" t="s">
        <v>119</v>
      </c>
      <c r="G1167" t="s">
        <v>6061</v>
      </c>
      <c r="H1167" t="s">
        <v>6062</v>
      </c>
      <c r="I1167">
        <v>115452</v>
      </c>
      <c r="J1167">
        <v>485701</v>
      </c>
      <c r="K1167" t="s">
        <v>6063</v>
      </c>
      <c r="L1167" t="s">
        <v>6064</v>
      </c>
      <c r="M1167" t="s">
        <v>119</v>
      </c>
      <c r="N1167">
        <v>347</v>
      </c>
      <c r="O1167" t="s">
        <v>6065</v>
      </c>
      <c r="P1167">
        <v>47</v>
      </c>
      <c r="Q1167">
        <v>90</v>
      </c>
      <c r="R1167">
        <v>107</v>
      </c>
      <c r="S1167">
        <v>52</v>
      </c>
      <c r="T1167">
        <v>127</v>
      </c>
      <c r="U1167">
        <v>50</v>
      </c>
      <c r="V1167">
        <v>87</v>
      </c>
      <c r="W1167">
        <v>13</v>
      </c>
      <c r="X1167">
        <v>4</v>
      </c>
      <c r="Y1167">
        <v>0</v>
      </c>
      <c r="Z1167">
        <v>7</v>
      </c>
      <c r="AA1167">
        <v>21</v>
      </c>
      <c r="AB1167">
        <v>2</v>
      </c>
      <c r="AC1167">
        <v>1</v>
      </c>
      <c r="AD1167">
        <v>0</v>
      </c>
      <c r="AE1167">
        <v>2</v>
      </c>
      <c r="AF1167">
        <v>1</v>
      </c>
      <c r="AG1167">
        <v>37</v>
      </c>
      <c r="AH1167">
        <v>2</v>
      </c>
      <c r="AI1167">
        <v>658</v>
      </c>
      <c r="AJ1167">
        <v>1</v>
      </c>
      <c r="AK1167">
        <v>7</v>
      </c>
    </row>
    <row r="1168" spans="1:37" x14ac:dyDescent="0.25">
      <c r="A1168" t="s">
        <v>957</v>
      </c>
      <c r="C1168" t="s">
        <v>1156</v>
      </c>
      <c r="E1168" t="s">
        <v>306</v>
      </c>
      <c r="F1168" t="s">
        <v>307</v>
      </c>
      <c r="G1168" t="s">
        <v>6066</v>
      </c>
      <c r="H1168" t="s">
        <v>6067</v>
      </c>
      <c r="I1168">
        <v>104158</v>
      </c>
      <c r="J1168">
        <v>488122</v>
      </c>
      <c r="K1168" t="s">
        <v>6068</v>
      </c>
      <c r="L1168" t="s">
        <v>6069</v>
      </c>
      <c r="M1168" t="s">
        <v>6070</v>
      </c>
      <c r="N1168">
        <v>5</v>
      </c>
      <c r="O1168" t="s">
        <v>6071</v>
      </c>
      <c r="P1168">
        <v>34</v>
      </c>
      <c r="Q1168">
        <v>52</v>
      </c>
      <c r="R1168">
        <v>82</v>
      </c>
      <c r="S1168">
        <v>72</v>
      </c>
      <c r="T1168">
        <v>160</v>
      </c>
      <c r="U1168">
        <v>137</v>
      </c>
      <c r="V1168">
        <v>70</v>
      </c>
      <c r="W1168">
        <v>9</v>
      </c>
      <c r="X1168">
        <v>3</v>
      </c>
      <c r="Y1168">
        <v>0</v>
      </c>
      <c r="Z1168">
        <v>7</v>
      </c>
      <c r="AA1168">
        <v>9</v>
      </c>
      <c r="AB1168">
        <v>8</v>
      </c>
      <c r="AC1168">
        <v>3</v>
      </c>
      <c r="AD1168">
        <v>2</v>
      </c>
      <c r="AE1168">
        <v>0</v>
      </c>
      <c r="AF1168">
        <v>0</v>
      </c>
      <c r="AG1168">
        <v>87</v>
      </c>
      <c r="AH1168">
        <v>0</v>
      </c>
      <c r="AI1168">
        <v>1912</v>
      </c>
      <c r="AJ1168">
        <v>4</v>
      </c>
      <c r="AK1168">
        <v>0</v>
      </c>
    </row>
    <row r="1169" spans="1:37" x14ac:dyDescent="0.25">
      <c r="A1169" t="s">
        <v>957</v>
      </c>
      <c r="C1169" t="s">
        <v>1156</v>
      </c>
      <c r="E1169" t="s">
        <v>506</v>
      </c>
      <c r="F1169" t="s">
        <v>507</v>
      </c>
      <c r="G1169" t="s">
        <v>6072</v>
      </c>
      <c r="H1169" t="s">
        <v>6073</v>
      </c>
      <c r="I1169">
        <v>93733</v>
      </c>
      <c r="J1169">
        <v>471000</v>
      </c>
      <c r="K1169" t="s">
        <v>6074</v>
      </c>
      <c r="L1169" t="s">
        <v>6075</v>
      </c>
      <c r="M1169" t="s">
        <v>740</v>
      </c>
      <c r="N1169">
        <v>18</v>
      </c>
      <c r="O1169" t="s">
        <v>6076</v>
      </c>
      <c r="P1169">
        <v>153</v>
      </c>
      <c r="Q1169">
        <v>58</v>
      </c>
      <c r="R1169">
        <v>49</v>
      </c>
      <c r="S1169">
        <v>178</v>
      </c>
      <c r="T1169">
        <v>177</v>
      </c>
      <c r="U1169">
        <v>32</v>
      </c>
      <c r="V1169">
        <v>33</v>
      </c>
      <c r="W1169">
        <v>48</v>
      </c>
      <c r="X1169">
        <v>12</v>
      </c>
      <c r="Y1169">
        <v>0</v>
      </c>
      <c r="Z1169">
        <v>6</v>
      </c>
      <c r="AA1169">
        <v>26</v>
      </c>
      <c r="AB1169">
        <v>2</v>
      </c>
      <c r="AC1169">
        <v>0</v>
      </c>
      <c r="AD1169">
        <v>1</v>
      </c>
      <c r="AE1169">
        <v>1</v>
      </c>
      <c r="AF1169">
        <v>1</v>
      </c>
      <c r="AG1169">
        <v>29</v>
      </c>
      <c r="AH1169">
        <v>1</v>
      </c>
      <c r="AI1169">
        <v>2100</v>
      </c>
      <c r="AJ1169">
        <v>3</v>
      </c>
      <c r="AK1169">
        <v>2</v>
      </c>
    </row>
    <row r="1170" spans="1:37" x14ac:dyDescent="0.25">
      <c r="A1170" t="s">
        <v>957</v>
      </c>
      <c r="C1170" t="s">
        <v>1156</v>
      </c>
      <c r="E1170" t="s">
        <v>118</v>
      </c>
      <c r="F1170" t="s">
        <v>119</v>
      </c>
      <c r="G1170" t="s">
        <v>6040</v>
      </c>
      <c r="H1170" t="s">
        <v>6041</v>
      </c>
      <c r="I1170">
        <v>123933</v>
      </c>
      <c r="J1170">
        <v>485298</v>
      </c>
      <c r="K1170" t="s">
        <v>6077</v>
      </c>
      <c r="L1170" t="s">
        <v>6078</v>
      </c>
      <c r="M1170" t="s">
        <v>119</v>
      </c>
      <c r="N1170">
        <v>145</v>
      </c>
      <c r="O1170" t="s">
        <v>6079</v>
      </c>
      <c r="P1170">
        <v>36</v>
      </c>
      <c r="Q1170">
        <v>28</v>
      </c>
      <c r="R1170">
        <v>135</v>
      </c>
      <c r="S1170">
        <v>77</v>
      </c>
      <c r="T1170">
        <v>270</v>
      </c>
      <c r="U1170">
        <v>224</v>
      </c>
      <c r="V1170">
        <v>57</v>
      </c>
      <c r="W1170">
        <v>6</v>
      </c>
      <c r="X1170">
        <v>4</v>
      </c>
      <c r="Y1170">
        <v>0</v>
      </c>
      <c r="Z1170">
        <v>17</v>
      </c>
      <c r="AA1170">
        <v>12</v>
      </c>
      <c r="AB1170">
        <v>4</v>
      </c>
      <c r="AC1170">
        <v>0</v>
      </c>
      <c r="AD1170">
        <v>0</v>
      </c>
      <c r="AE1170">
        <v>0</v>
      </c>
      <c r="AF1170">
        <v>3</v>
      </c>
      <c r="AG1170">
        <v>61</v>
      </c>
      <c r="AH1170">
        <v>0</v>
      </c>
      <c r="AI1170">
        <v>944</v>
      </c>
      <c r="AJ1170">
        <v>7</v>
      </c>
      <c r="AK1170">
        <v>0</v>
      </c>
    </row>
    <row r="1171" spans="1:37" x14ac:dyDescent="0.25">
      <c r="A1171" t="s">
        <v>957</v>
      </c>
      <c r="C1171" t="s">
        <v>1156</v>
      </c>
      <c r="E1171" t="s">
        <v>378</v>
      </c>
      <c r="F1171" t="s">
        <v>379</v>
      </c>
      <c r="G1171" t="s">
        <v>2841</v>
      </c>
      <c r="H1171" t="s">
        <v>2842</v>
      </c>
      <c r="I1171">
        <v>106740</v>
      </c>
      <c r="J1171">
        <v>427611</v>
      </c>
      <c r="K1171" t="s">
        <v>6080</v>
      </c>
      <c r="L1171" t="s">
        <v>6081</v>
      </c>
      <c r="M1171" t="s">
        <v>379</v>
      </c>
      <c r="N1171" t="s">
        <v>1630</v>
      </c>
      <c r="O1171" t="s">
        <v>6082</v>
      </c>
      <c r="P1171">
        <v>72</v>
      </c>
      <c r="Q1171">
        <v>88</v>
      </c>
      <c r="R1171">
        <v>28</v>
      </c>
      <c r="S1171">
        <v>62</v>
      </c>
      <c r="T1171">
        <v>73</v>
      </c>
      <c r="U1171">
        <v>20</v>
      </c>
      <c r="V1171">
        <v>46</v>
      </c>
      <c r="W1171">
        <v>119</v>
      </c>
      <c r="X1171">
        <v>2</v>
      </c>
      <c r="Y1171">
        <v>0</v>
      </c>
      <c r="Z1171">
        <v>2</v>
      </c>
      <c r="AA1171">
        <v>27</v>
      </c>
      <c r="AB1171">
        <v>1</v>
      </c>
      <c r="AC1171">
        <v>5</v>
      </c>
      <c r="AD1171">
        <v>1</v>
      </c>
      <c r="AE1171">
        <v>2</v>
      </c>
      <c r="AF1171">
        <v>1</v>
      </c>
      <c r="AG1171">
        <v>23</v>
      </c>
      <c r="AH1171">
        <v>0</v>
      </c>
      <c r="AI1171">
        <v>1205</v>
      </c>
      <c r="AJ1171">
        <v>3</v>
      </c>
      <c r="AK1171">
        <v>1</v>
      </c>
    </row>
    <row r="1172" spans="1:37" x14ac:dyDescent="0.25">
      <c r="A1172" t="s">
        <v>957</v>
      </c>
      <c r="C1172" t="s">
        <v>1156</v>
      </c>
      <c r="E1172" t="s">
        <v>312</v>
      </c>
      <c r="F1172" t="s">
        <v>313</v>
      </c>
      <c r="G1172" t="s">
        <v>4620</v>
      </c>
      <c r="H1172" t="s">
        <v>4621</v>
      </c>
      <c r="I1172">
        <v>139882</v>
      </c>
      <c r="J1172">
        <v>470567</v>
      </c>
      <c r="K1172" t="s">
        <v>6083</v>
      </c>
      <c r="L1172" t="s">
        <v>6084</v>
      </c>
      <c r="M1172" t="s">
        <v>313</v>
      </c>
      <c r="N1172">
        <v>5</v>
      </c>
      <c r="O1172" t="s">
        <v>6085</v>
      </c>
      <c r="P1172">
        <v>43</v>
      </c>
      <c r="Q1172">
        <v>58</v>
      </c>
      <c r="R1172">
        <v>49</v>
      </c>
      <c r="S1172">
        <v>81</v>
      </c>
      <c r="T1172">
        <v>115</v>
      </c>
      <c r="U1172">
        <v>42</v>
      </c>
      <c r="V1172">
        <v>40</v>
      </c>
      <c r="W1172">
        <v>34</v>
      </c>
      <c r="X1172">
        <v>3</v>
      </c>
      <c r="Y1172">
        <v>2</v>
      </c>
      <c r="Z1172">
        <v>8</v>
      </c>
      <c r="AA1172">
        <v>18</v>
      </c>
      <c r="AB1172">
        <v>2</v>
      </c>
      <c r="AC1172">
        <v>0</v>
      </c>
      <c r="AD1172">
        <v>15</v>
      </c>
      <c r="AE1172">
        <v>0</v>
      </c>
      <c r="AF1172">
        <v>4</v>
      </c>
      <c r="AG1172">
        <v>35</v>
      </c>
      <c r="AH1172">
        <v>0</v>
      </c>
      <c r="AI1172">
        <v>536</v>
      </c>
    </row>
    <row r="1173" spans="1:37" x14ac:dyDescent="0.25">
      <c r="A1173" t="s">
        <v>957</v>
      </c>
      <c r="C1173" t="s">
        <v>1156</v>
      </c>
      <c r="E1173" t="s">
        <v>400</v>
      </c>
      <c r="F1173" t="s">
        <v>401</v>
      </c>
      <c r="G1173" t="s">
        <v>6086</v>
      </c>
      <c r="H1173" t="s">
        <v>6087</v>
      </c>
      <c r="I1173">
        <v>90364</v>
      </c>
      <c r="J1173">
        <v>459073</v>
      </c>
      <c r="K1173" t="s">
        <v>6088</v>
      </c>
      <c r="L1173" t="s">
        <v>6089</v>
      </c>
      <c r="M1173" t="s">
        <v>6090</v>
      </c>
      <c r="N1173">
        <v>14</v>
      </c>
      <c r="O1173" t="s">
        <v>6091</v>
      </c>
      <c r="P1173">
        <v>65</v>
      </c>
      <c r="Q1173">
        <v>81</v>
      </c>
      <c r="R1173">
        <v>42</v>
      </c>
      <c r="S1173">
        <v>155</v>
      </c>
      <c r="T1173">
        <v>147</v>
      </c>
      <c r="U1173">
        <v>35</v>
      </c>
      <c r="V1173">
        <v>46</v>
      </c>
      <c r="W1173">
        <v>11</v>
      </c>
      <c r="X1173">
        <v>6</v>
      </c>
      <c r="Y1173">
        <v>0</v>
      </c>
      <c r="Z1173">
        <v>1</v>
      </c>
      <c r="AA1173">
        <v>9</v>
      </c>
      <c r="AB1173">
        <v>0</v>
      </c>
      <c r="AC1173">
        <v>0</v>
      </c>
      <c r="AD1173">
        <v>3</v>
      </c>
      <c r="AE1173">
        <v>0</v>
      </c>
      <c r="AF1173">
        <v>0</v>
      </c>
      <c r="AG1173">
        <v>24</v>
      </c>
      <c r="AH1173">
        <v>0</v>
      </c>
      <c r="AI1173">
        <v>629</v>
      </c>
      <c r="AJ1173">
        <v>4</v>
      </c>
      <c r="AK1173">
        <v>0</v>
      </c>
    </row>
    <row r="1174" spans="1:37" x14ac:dyDescent="0.25">
      <c r="A1174" t="s">
        <v>957</v>
      </c>
      <c r="C1174" t="s">
        <v>1156</v>
      </c>
      <c r="E1174" t="s">
        <v>288</v>
      </c>
      <c r="F1174" t="s">
        <v>289</v>
      </c>
      <c r="G1174" t="s">
        <v>6092</v>
      </c>
      <c r="H1174" t="s">
        <v>6093</v>
      </c>
      <c r="I1174">
        <v>113328</v>
      </c>
      <c r="J1174">
        <v>518551</v>
      </c>
      <c r="K1174" t="s">
        <v>6094</v>
      </c>
      <c r="L1174" t="s">
        <v>6095</v>
      </c>
      <c r="M1174" t="s">
        <v>289</v>
      </c>
      <c r="N1174">
        <v>4</v>
      </c>
      <c r="O1174" t="s">
        <v>6096</v>
      </c>
      <c r="P1174">
        <v>84</v>
      </c>
      <c r="Q1174">
        <v>98</v>
      </c>
      <c r="R1174">
        <v>98</v>
      </c>
      <c r="S1174">
        <v>142</v>
      </c>
      <c r="T1174">
        <v>191</v>
      </c>
      <c r="U1174">
        <v>88</v>
      </c>
      <c r="V1174">
        <v>82</v>
      </c>
      <c r="W1174">
        <v>29</v>
      </c>
      <c r="X1174">
        <v>7</v>
      </c>
      <c r="Y1174">
        <v>1</v>
      </c>
      <c r="Z1174">
        <v>11</v>
      </c>
      <c r="AA1174">
        <v>16</v>
      </c>
      <c r="AB1174">
        <v>1</v>
      </c>
      <c r="AC1174">
        <v>3</v>
      </c>
      <c r="AD1174">
        <v>0</v>
      </c>
      <c r="AE1174">
        <v>0</v>
      </c>
      <c r="AF1174">
        <v>0</v>
      </c>
      <c r="AG1174">
        <v>42</v>
      </c>
      <c r="AH1174">
        <v>0</v>
      </c>
      <c r="AI1174">
        <v>2500</v>
      </c>
      <c r="AJ1174">
        <v>7</v>
      </c>
      <c r="AK1174">
        <v>0</v>
      </c>
    </row>
    <row r="1175" spans="1:37" x14ac:dyDescent="0.25">
      <c r="A1175" t="s">
        <v>667</v>
      </c>
      <c r="B1175" t="s">
        <v>1656</v>
      </c>
      <c r="C1175" t="s">
        <v>666</v>
      </c>
      <c r="D1175" t="s">
        <v>4983</v>
      </c>
      <c r="E1175" t="s">
        <v>250</v>
      </c>
      <c r="F1175" t="s">
        <v>251</v>
      </c>
      <c r="G1175" t="s">
        <v>4587</v>
      </c>
      <c r="H1175" t="s">
        <v>4588</v>
      </c>
      <c r="I1175">
        <v>137607</v>
      </c>
      <c r="J1175">
        <v>424503</v>
      </c>
      <c r="K1175" t="s">
        <v>6097</v>
      </c>
      <c r="L1175" t="s">
        <v>4590</v>
      </c>
      <c r="M1175" t="s">
        <v>4588</v>
      </c>
      <c r="N1175">
        <v>18</v>
      </c>
      <c r="O1175" t="s">
        <v>4591</v>
      </c>
      <c r="P1175">
        <v>62</v>
      </c>
      <c r="Q1175">
        <v>54</v>
      </c>
      <c r="R1175">
        <v>22</v>
      </c>
      <c r="S1175">
        <v>24</v>
      </c>
      <c r="T1175">
        <v>43</v>
      </c>
      <c r="U1175">
        <v>20</v>
      </c>
      <c r="V1175">
        <v>22</v>
      </c>
      <c r="W1175">
        <v>165</v>
      </c>
      <c r="X1175">
        <v>4</v>
      </c>
      <c r="Y1175">
        <v>0</v>
      </c>
      <c r="Z1175">
        <v>2</v>
      </c>
      <c r="AA1175">
        <v>14</v>
      </c>
      <c r="AB1175">
        <v>0</v>
      </c>
      <c r="AC1175">
        <v>0</v>
      </c>
      <c r="AD1175">
        <v>0</v>
      </c>
      <c r="AE1175">
        <v>3</v>
      </c>
      <c r="AF1175">
        <v>0</v>
      </c>
      <c r="AG1175">
        <v>8</v>
      </c>
      <c r="AH1175">
        <v>1</v>
      </c>
      <c r="AI1175">
        <v>1184</v>
      </c>
      <c r="AJ1175">
        <v>2</v>
      </c>
      <c r="AK1175">
        <v>5</v>
      </c>
    </row>
    <row r="1176" spans="1:37" x14ac:dyDescent="0.25">
      <c r="A1176" t="s">
        <v>667</v>
      </c>
      <c r="B1176" t="s">
        <v>1092</v>
      </c>
      <c r="C1176" t="s">
        <v>666</v>
      </c>
      <c r="E1176" t="s">
        <v>112</v>
      </c>
      <c r="F1176" t="s">
        <v>113</v>
      </c>
      <c r="G1176" t="s">
        <v>6098</v>
      </c>
      <c r="H1176" t="s">
        <v>6099</v>
      </c>
      <c r="I1176">
        <v>136470</v>
      </c>
      <c r="J1176">
        <v>456393</v>
      </c>
      <c r="K1176" t="s">
        <v>6100</v>
      </c>
      <c r="L1176" t="s">
        <v>6101</v>
      </c>
      <c r="M1176" t="s">
        <v>113</v>
      </c>
      <c r="N1176">
        <v>4</v>
      </c>
      <c r="O1176" t="s">
        <v>6102</v>
      </c>
      <c r="P1176">
        <v>36</v>
      </c>
      <c r="Q1176">
        <v>13</v>
      </c>
      <c r="R1176">
        <v>112</v>
      </c>
      <c r="S1176">
        <v>85</v>
      </c>
      <c r="T1176">
        <v>248</v>
      </c>
      <c r="U1176">
        <v>219</v>
      </c>
      <c r="V1176">
        <v>49</v>
      </c>
      <c r="W1176">
        <v>18</v>
      </c>
      <c r="X1176">
        <v>5</v>
      </c>
      <c r="Y1176">
        <v>1</v>
      </c>
      <c r="Z1176">
        <v>21</v>
      </c>
      <c r="AA1176">
        <v>5</v>
      </c>
      <c r="AB1176">
        <v>6</v>
      </c>
      <c r="AC1176">
        <v>0</v>
      </c>
      <c r="AD1176">
        <v>1</v>
      </c>
      <c r="AE1176">
        <v>0</v>
      </c>
      <c r="AF1176">
        <v>0</v>
      </c>
      <c r="AG1176">
        <v>50</v>
      </c>
      <c r="AH1176">
        <v>0</v>
      </c>
      <c r="AI1176">
        <v>5000</v>
      </c>
      <c r="AJ1176">
        <v>5</v>
      </c>
      <c r="AK1176">
        <v>3</v>
      </c>
    </row>
    <row r="1177" spans="1:37" x14ac:dyDescent="0.25">
      <c r="A1177" t="s">
        <v>667</v>
      </c>
      <c r="B1177" t="s">
        <v>1656</v>
      </c>
      <c r="C1177" t="s">
        <v>666</v>
      </c>
      <c r="D1177" t="s">
        <v>4983</v>
      </c>
      <c r="E1177" t="s">
        <v>580</v>
      </c>
      <c r="F1177" t="s">
        <v>581</v>
      </c>
      <c r="G1177" t="s">
        <v>4917</v>
      </c>
      <c r="H1177" t="s">
        <v>4918</v>
      </c>
      <c r="I1177">
        <v>85299</v>
      </c>
      <c r="J1177">
        <v>454846</v>
      </c>
      <c r="K1177" t="s">
        <v>6103</v>
      </c>
      <c r="L1177" t="s">
        <v>6033</v>
      </c>
      <c r="M1177" t="s">
        <v>4921</v>
      </c>
      <c r="N1177">
        <v>3</v>
      </c>
      <c r="O1177" t="s">
        <v>6104</v>
      </c>
      <c r="P1177">
        <v>108</v>
      </c>
      <c r="Q1177">
        <v>72</v>
      </c>
      <c r="R1177">
        <v>60</v>
      </c>
      <c r="S1177">
        <v>109</v>
      </c>
      <c r="T1177">
        <v>180</v>
      </c>
      <c r="U1177">
        <v>50</v>
      </c>
      <c r="V1177">
        <v>49</v>
      </c>
      <c r="W1177">
        <v>20</v>
      </c>
      <c r="X1177">
        <v>4</v>
      </c>
      <c r="Y1177">
        <v>0</v>
      </c>
      <c r="Z1177">
        <v>3</v>
      </c>
      <c r="AA1177">
        <v>32</v>
      </c>
      <c r="AB1177">
        <v>1</v>
      </c>
      <c r="AC1177">
        <v>1</v>
      </c>
      <c r="AD1177">
        <v>2</v>
      </c>
      <c r="AE1177">
        <v>0</v>
      </c>
      <c r="AF1177">
        <v>0</v>
      </c>
      <c r="AG1177">
        <v>30</v>
      </c>
      <c r="AH1177">
        <v>0</v>
      </c>
      <c r="AI1177">
        <v>1000</v>
      </c>
      <c r="AJ1177">
        <v>4</v>
      </c>
      <c r="AK1177">
        <v>3</v>
      </c>
    </row>
    <row r="1178" spans="1:37" x14ac:dyDescent="0.25">
      <c r="A1178" t="s">
        <v>957</v>
      </c>
      <c r="C1178" t="s">
        <v>1156</v>
      </c>
      <c r="E1178" t="s">
        <v>358</v>
      </c>
      <c r="F1178" t="s">
        <v>359</v>
      </c>
      <c r="G1178" t="s">
        <v>6105</v>
      </c>
      <c r="H1178" t="s">
        <v>6106</v>
      </c>
      <c r="I1178">
        <v>90636</v>
      </c>
      <c r="J1178">
        <v>467833</v>
      </c>
      <c r="K1178" t="s">
        <v>6107</v>
      </c>
      <c r="L1178" t="s">
        <v>6108</v>
      </c>
      <c r="M1178" t="s">
        <v>6106</v>
      </c>
      <c r="N1178">
        <v>23</v>
      </c>
      <c r="O1178" t="s">
        <v>6109</v>
      </c>
      <c r="P1178">
        <v>138</v>
      </c>
      <c r="Q1178">
        <v>57</v>
      </c>
      <c r="R1178">
        <v>10</v>
      </c>
      <c r="S1178">
        <v>71</v>
      </c>
      <c r="T1178">
        <v>33</v>
      </c>
      <c r="U1178">
        <v>8</v>
      </c>
      <c r="V1178">
        <v>13</v>
      </c>
      <c r="W1178">
        <v>95</v>
      </c>
      <c r="X1178">
        <v>8</v>
      </c>
      <c r="Y1178">
        <v>0</v>
      </c>
      <c r="Z1178">
        <v>8</v>
      </c>
      <c r="AA1178">
        <v>9</v>
      </c>
      <c r="AB1178">
        <v>0</v>
      </c>
      <c r="AC1178">
        <v>2</v>
      </c>
      <c r="AD1178">
        <v>0</v>
      </c>
      <c r="AE1178">
        <v>2</v>
      </c>
      <c r="AF1178">
        <v>0</v>
      </c>
      <c r="AG1178">
        <v>9</v>
      </c>
      <c r="AH1178">
        <v>0</v>
      </c>
      <c r="AI1178">
        <v>468</v>
      </c>
      <c r="AJ1178">
        <v>5</v>
      </c>
      <c r="AK1178">
        <v>0</v>
      </c>
    </row>
    <row r="1179" spans="1:37" x14ac:dyDescent="0.25">
      <c r="A1179" t="s">
        <v>667</v>
      </c>
      <c r="B1179" t="s">
        <v>1656</v>
      </c>
      <c r="C1179" t="s">
        <v>712</v>
      </c>
      <c r="D1179" t="s">
        <v>1168</v>
      </c>
      <c r="E1179" t="s">
        <v>438</v>
      </c>
      <c r="F1179" t="s">
        <v>439</v>
      </c>
      <c r="G1179" t="s">
        <v>6019</v>
      </c>
      <c r="H1179" t="s">
        <v>6020</v>
      </c>
      <c r="I1179">
        <v>162589</v>
      </c>
      <c r="J1179">
        <v>388133</v>
      </c>
      <c r="K1179" t="s">
        <v>6110</v>
      </c>
      <c r="L1179" t="s">
        <v>6022</v>
      </c>
      <c r="M1179" t="s">
        <v>439</v>
      </c>
      <c r="N1179">
        <v>28</v>
      </c>
      <c r="O1179" t="s">
        <v>6023</v>
      </c>
      <c r="P1179">
        <v>70</v>
      </c>
      <c r="Q1179">
        <v>67</v>
      </c>
      <c r="R1179">
        <v>37</v>
      </c>
      <c r="S1179">
        <v>65</v>
      </c>
      <c r="T1179">
        <v>99</v>
      </c>
      <c r="U1179">
        <v>35</v>
      </c>
      <c r="V1179">
        <v>58</v>
      </c>
      <c r="W1179">
        <v>10</v>
      </c>
      <c r="X1179">
        <v>2</v>
      </c>
      <c r="Y1179">
        <v>0</v>
      </c>
      <c r="Z1179">
        <v>5</v>
      </c>
      <c r="AA1179">
        <v>33</v>
      </c>
      <c r="AB1179">
        <v>1</v>
      </c>
      <c r="AC1179">
        <v>0</v>
      </c>
      <c r="AD1179">
        <v>0</v>
      </c>
      <c r="AE1179">
        <v>1</v>
      </c>
      <c r="AF1179">
        <v>0</v>
      </c>
      <c r="AG1179">
        <v>19</v>
      </c>
      <c r="AH1179">
        <v>0</v>
      </c>
      <c r="AI1179">
        <v>499</v>
      </c>
      <c r="AJ1179">
        <v>0</v>
      </c>
      <c r="AK1179">
        <v>1</v>
      </c>
    </row>
    <row r="1180" spans="1:37" x14ac:dyDescent="0.25">
      <c r="A1180" t="s">
        <v>957</v>
      </c>
      <c r="C1180" t="s">
        <v>712</v>
      </c>
      <c r="E1180" t="s">
        <v>118</v>
      </c>
      <c r="F1180" t="s">
        <v>119</v>
      </c>
      <c r="G1180" t="s">
        <v>6111</v>
      </c>
      <c r="H1180" t="s">
        <v>6112</v>
      </c>
      <c r="I1180">
        <v>121947</v>
      </c>
      <c r="J1180">
        <v>484968</v>
      </c>
      <c r="K1180" t="s">
        <v>6113</v>
      </c>
      <c r="L1180" t="s">
        <v>6114</v>
      </c>
      <c r="M1180" t="s">
        <v>119</v>
      </c>
      <c r="N1180">
        <v>209</v>
      </c>
      <c r="O1180" t="s">
        <v>6115</v>
      </c>
      <c r="P1180">
        <v>20</v>
      </c>
      <c r="Q1180">
        <v>35</v>
      </c>
      <c r="R1180">
        <v>106</v>
      </c>
      <c r="S1180">
        <v>64</v>
      </c>
      <c r="T1180">
        <v>183</v>
      </c>
      <c r="U1180">
        <v>143</v>
      </c>
      <c r="V1180">
        <v>115</v>
      </c>
      <c r="W1180">
        <v>6</v>
      </c>
      <c r="X1180">
        <v>1</v>
      </c>
      <c r="Y1180">
        <v>0</v>
      </c>
      <c r="Z1180">
        <v>23</v>
      </c>
      <c r="AA1180">
        <v>8</v>
      </c>
      <c r="AB1180">
        <v>9</v>
      </c>
      <c r="AC1180">
        <v>0</v>
      </c>
      <c r="AD1180">
        <v>1</v>
      </c>
      <c r="AE1180">
        <v>0</v>
      </c>
      <c r="AF1180">
        <v>1</v>
      </c>
      <c r="AG1180">
        <v>72</v>
      </c>
      <c r="AH1180">
        <v>0</v>
      </c>
      <c r="AI1180">
        <v>0</v>
      </c>
      <c r="AJ1180">
        <v>3</v>
      </c>
      <c r="AK1180">
        <v>2</v>
      </c>
    </row>
    <row r="1181" spans="1:37" x14ac:dyDescent="0.25">
      <c r="A1181" t="s">
        <v>957</v>
      </c>
      <c r="C1181" t="s">
        <v>1156</v>
      </c>
      <c r="E1181" t="s">
        <v>118</v>
      </c>
      <c r="F1181" t="s">
        <v>119</v>
      </c>
      <c r="G1181" t="s">
        <v>1359</v>
      </c>
      <c r="H1181" t="s">
        <v>1360</v>
      </c>
      <c r="I1181">
        <v>121206</v>
      </c>
      <c r="J1181">
        <v>486723</v>
      </c>
      <c r="K1181" t="s">
        <v>6116</v>
      </c>
      <c r="L1181" t="s">
        <v>6117</v>
      </c>
      <c r="M1181" t="s">
        <v>119</v>
      </c>
      <c r="N1181">
        <v>3</v>
      </c>
      <c r="O1181" t="s">
        <v>6118</v>
      </c>
      <c r="P1181">
        <v>30</v>
      </c>
      <c r="Q1181">
        <v>16</v>
      </c>
      <c r="R1181">
        <v>80</v>
      </c>
      <c r="S1181">
        <v>78</v>
      </c>
      <c r="T1181">
        <v>206</v>
      </c>
      <c r="U1181">
        <v>151</v>
      </c>
      <c r="V1181">
        <v>39</v>
      </c>
      <c r="W1181">
        <v>8</v>
      </c>
      <c r="X1181">
        <v>5</v>
      </c>
      <c r="Y1181">
        <v>0</v>
      </c>
      <c r="Z1181">
        <v>6</v>
      </c>
      <c r="AA1181">
        <v>8</v>
      </c>
      <c r="AB1181">
        <v>6</v>
      </c>
      <c r="AC1181">
        <v>0</v>
      </c>
      <c r="AD1181">
        <v>0</v>
      </c>
      <c r="AE1181">
        <v>1</v>
      </c>
      <c r="AF1181">
        <v>2</v>
      </c>
      <c r="AG1181">
        <v>25</v>
      </c>
      <c r="AH1181">
        <v>2</v>
      </c>
      <c r="AI1181">
        <v>0</v>
      </c>
      <c r="AJ1181">
        <v>3</v>
      </c>
    </row>
    <row r="1182" spans="1:37" x14ac:dyDescent="0.25">
      <c r="A1182" t="s">
        <v>957</v>
      </c>
      <c r="C1182" t="s">
        <v>1156</v>
      </c>
      <c r="E1182" t="s">
        <v>66</v>
      </c>
      <c r="F1182" t="s">
        <v>67</v>
      </c>
      <c r="G1182" t="s">
        <v>6119</v>
      </c>
      <c r="H1182" t="s">
        <v>6120</v>
      </c>
      <c r="I1182">
        <v>93751</v>
      </c>
      <c r="J1182">
        <v>434357</v>
      </c>
      <c r="K1182" t="s">
        <v>6121</v>
      </c>
      <c r="L1182" t="s">
        <v>6122</v>
      </c>
      <c r="M1182" t="s">
        <v>2155</v>
      </c>
      <c r="N1182">
        <v>331</v>
      </c>
      <c r="O1182" t="s">
        <v>6123</v>
      </c>
      <c r="P1182">
        <v>77</v>
      </c>
      <c r="Q1182">
        <v>47</v>
      </c>
      <c r="R1182">
        <v>90</v>
      </c>
      <c r="S1182">
        <v>10</v>
      </c>
      <c r="T1182">
        <v>77</v>
      </c>
      <c r="U1182">
        <v>18</v>
      </c>
      <c r="V1182">
        <v>48</v>
      </c>
      <c r="W1182">
        <v>11</v>
      </c>
      <c r="X1182">
        <v>0</v>
      </c>
      <c r="Y1182">
        <v>0</v>
      </c>
      <c r="Z1182">
        <v>1</v>
      </c>
      <c r="AA1182">
        <v>7</v>
      </c>
      <c r="AB1182">
        <v>1</v>
      </c>
      <c r="AC1182">
        <v>1</v>
      </c>
      <c r="AD1182">
        <v>1</v>
      </c>
      <c r="AE1182">
        <v>2</v>
      </c>
      <c r="AF1182">
        <v>0</v>
      </c>
      <c r="AG1182">
        <v>9</v>
      </c>
      <c r="AH1182">
        <v>0</v>
      </c>
      <c r="AI1182">
        <v>0</v>
      </c>
      <c r="AJ1182">
        <v>2</v>
      </c>
      <c r="AK1182">
        <v>3</v>
      </c>
    </row>
    <row r="1183" spans="1:37" x14ac:dyDescent="0.25">
      <c r="A1183" t="s">
        <v>957</v>
      </c>
      <c r="C1183" t="s">
        <v>1156</v>
      </c>
      <c r="E1183" t="s">
        <v>286</v>
      </c>
      <c r="F1183" t="s">
        <v>287</v>
      </c>
      <c r="G1183" t="s">
        <v>6124</v>
      </c>
      <c r="H1183" t="s">
        <v>6125</v>
      </c>
      <c r="I1183">
        <v>112178</v>
      </c>
      <c r="J1183">
        <v>474254</v>
      </c>
      <c r="K1183" t="s">
        <v>6126</v>
      </c>
      <c r="L1183" t="s">
        <v>6127</v>
      </c>
      <c r="M1183" t="s">
        <v>287</v>
      </c>
      <c r="N1183">
        <v>8</v>
      </c>
      <c r="O1183" t="s">
        <v>6128</v>
      </c>
      <c r="P1183">
        <v>158</v>
      </c>
      <c r="Q1183">
        <v>98</v>
      </c>
      <c r="R1183">
        <v>70</v>
      </c>
      <c r="S1183">
        <v>109</v>
      </c>
      <c r="T1183">
        <v>102</v>
      </c>
      <c r="U1183">
        <v>19</v>
      </c>
      <c r="V1183">
        <v>32</v>
      </c>
      <c r="W1183">
        <v>52</v>
      </c>
      <c r="X1183">
        <v>3</v>
      </c>
      <c r="Y1183">
        <v>1</v>
      </c>
      <c r="Z1183">
        <v>6</v>
      </c>
      <c r="AA1183">
        <v>47</v>
      </c>
      <c r="AB1183">
        <v>2</v>
      </c>
      <c r="AC1183">
        <v>2</v>
      </c>
      <c r="AD1183">
        <v>1</v>
      </c>
      <c r="AE1183">
        <v>1</v>
      </c>
      <c r="AF1183">
        <v>0</v>
      </c>
      <c r="AG1183">
        <v>28</v>
      </c>
      <c r="AH1183">
        <v>2</v>
      </c>
      <c r="AI1183">
        <v>1900</v>
      </c>
      <c r="AJ1183">
        <v>6</v>
      </c>
      <c r="AK1183">
        <v>0</v>
      </c>
    </row>
    <row r="1184" spans="1:37" x14ac:dyDescent="0.25">
      <c r="A1184" t="s">
        <v>957</v>
      </c>
      <c r="C1184" t="s">
        <v>1156</v>
      </c>
      <c r="E1184" t="s">
        <v>350</v>
      </c>
      <c r="F1184" t="s">
        <v>351</v>
      </c>
      <c r="G1184" t="s">
        <v>6129</v>
      </c>
      <c r="H1184" t="s">
        <v>6130</v>
      </c>
      <c r="I1184">
        <v>105052</v>
      </c>
      <c r="J1184">
        <v>425247</v>
      </c>
      <c r="K1184" t="s">
        <v>6131</v>
      </c>
      <c r="L1184" t="s">
        <v>6132</v>
      </c>
      <c r="M1184" t="s">
        <v>351</v>
      </c>
      <c r="N1184">
        <v>2</v>
      </c>
      <c r="O1184" t="s">
        <v>4926</v>
      </c>
      <c r="P1184">
        <v>75</v>
      </c>
      <c r="Q1184">
        <v>87</v>
      </c>
      <c r="R1184">
        <v>89</v>
      </c>
      <c r="S1184">
        <v>88</v>
      </c>
      <c r="T1184">
        <v>170</v>
      </c>
      <c r="U1184">
        <v>110</v>
      </c>
      <c r="V1184">
        <v>67</v>
      </c>
      <c r="W1184">
        <v>82</v>
      </c>
      <c r="X1184">
        <v>5</v>
      </c>
      <c r="Y1184">
        <v>0</v>
      </c>
      <c r="Z1184">
        <v>14</v>
      </c>
      <c r="AA1184">
        <v>10</v>
      </c>
      <c r="AB1184">
        <v>3</v>
      </c>
      <c r="AC1184">
        <v>3</v>
      </c>
      <c r="AD1184">
        <v>0</v>
      </c>
      <c r="AE1184">
        <v>2</v>
      </c>
      <c r="AF1184">
        <v>0</v>
      </c>
      <c r="AG1184">
        <v>59</v>
      </c>
      <c r="AH1184">
        <v>0</v>
      </c>
      <c r="AI1184">
        <v>0</v>
      </c>
      <c r="AJ1184">
        <v>7</v>
      </c>
      <c r="AK1184">
        <v>2</v>
      </c>
    </row>
    <row r="1185" spans="1:37" x14ac:dyDescent="0.25">
      <c r="A1185" t="s">
        <v>957</v>
      </c>
      <c r="C1185" t="s">
        <v>1156</v>
      </c>
      <c r="E1185" t="s">
        <v>406</v>
      </c>
      <c r="F1185" t="s">
        <v>407</v>
      </c>
      <c r="G1185" t="s">
        <v>4445</v>
      </c>
      <c r="H1185" t="s">
        <v>4446</v>
      </c>
      <c r="I1185">
        <v>92688</v>
      </c>
      <c r="J1185">
        <v>450172</v>
      </c>
      <c r="K1185" t="s">
        <v>6133</v>
      </c>
      <c r="L1185" t="s">
        <v>6134</v>
      </c>
      <c r="M1185" t="s">
        <v>407</v>
      </c>
      <c r="N1185">
        <v>62</v>
      </c>
      <c r="O1185" t="s">
        <v>6135</v>
      </c>
      <c r="P1185">
        <v>69</v>
      </c>
      <c r="Q1185">
        <v>68</v>
      </c>
      <c r="R1185">
        <v>45</v>
      </c>
      <c r="S1185">
        <v>115</v>
      </c>
      <c r="T1185">
        <v>139</v>
      </c>
      <c r="U1185">
        <v>26</v>
      </c>
      <c r="V1185">
        <v>58</v>
      </c>
      <c r="W1185">
        <v>31</v>
      </c>
      <c r="X1185">
        <v>1</v>
      </c>
      <c r="Y1185">
        <v>1</v>
      </c>
      <c r="Z1185">
        <v>7</v>
      </c>
      <c r="AA1185">
        <v>21</v>
      </c>
      <c r="AB1185">
        <v>1</v>
      </c>
      <c r="AC1185">
        <v>3</v>
      </c>
      <c r="AD1185">
        <v>0</v>
      </c>
      <c r="AE1185">
        <v>1</v>
      </c>
      <c r="AF1185">
        <v>1</v>
      </c>
      <c r="AG1185">
        <v>27</v>
      </c>
      <c r="AH1185">
        <v>1</v>
      </c>
      <c r="AI1185">
        <v>0</v>
      </c>
      <c r="AJ1185">
        <v>1</v>
      </c>
      <c r="AK1185">
        <v>3</v>
      </c>
    </row>
    <row r="1186" spans="1:37" x14ac:dyDescent="0.25">
      <c r="A1186" t="s">
        <v>667</v>
      </c>
      <c r="B1186" t="s">
        <v>1006</v>
      </c>
      <c r="C1186" t="s">
        <v>712</v>
      </c>
      <c r="E1186" t="s">
        <v>548</v>
      </c>
      <c r="F1186" t="s">
        <v>549</v>
      </c>
      <c r="G1186" t="s">
        <v>6136</v>
      </c>
      <c r="H1186" t="s">
        <v>6137</v>
      </c>
      <c r="I1186">
        <v>187581</v>
      </c>
      <c r="J1186">
        <v>437130</v>
      </c>
      <c r="K1186" t="s">
        <v>6138</v>
      </c>
      <c r="L1186" t="s">
        <v>6139</v>
      </c>
      <c r="M1186" t="s">
        <v>6140</v>
      </c>
      <c r="N1186">
        <v>88</v>
      </c>
      <c r="O1186" t="s">
        <v>6141</v>
      </c>
      <c r="P1186">
        <v>116</v>
      </c>
      <c r="Q1186">
        <v>82</v>
      </c>
      <c r="R1186">
        <v>77</v>
      </c>
      <c r="S1186">
        <v>125</v>
      </c>
      <c r="T1186">
        <v>254</v>
      </c>
      <c r="U1186">
        <v>64</v>
      </c>
      <c r="V1186">
        <v>83</v>
      </c>
      <c r="W1186">
        <v>31</v>
      </c>
      <c r="X1186">
        <v>19</v>
      </c>
      <c r="Y1186">
        <v>0</v>
      </c>
      <c r="Z1186">
        <v>11</v>
      </c>
      <c r="AA1186">
        <v>20</v>
      </c>
      <c r="AB1186">
        <v>0</v>
      </c>
      <c r="AC1186">
        <v>0</v>
      </c>
      <c r="AD1186">
        <v>0</v>
      </c>
      <c r="AE1186">
        <v>0</v>
      </c>
      <c r="AF1186">
        <v>1</v>
      </c>
      <c r="AG1186">
        <v>32</v>
      </c>
      <c r="AH1186">
        <v>1</v>
      </c>
      <c r="AI1186">
        <v>917</v>
      </c>
      <c r="AJ1186">
        <v>6</v>
      </c>
      <c r="AK1186">
        <v>1</v>
      </c>
    </row>
    <row r="1187" spans="1:37" x14ac:dyDescent="0.25">
      <c r="A1187" t="s">
        <v>957</v>
      </c>
      <c r="C1187" t="s">
        <v>1156</v>
      </c>
      <c r="E1187" t="s">
        <v>264</v>
      </c>
      <c r="F1187" t="s">
        <v>265</v>
      </c>
      <c r="G1187" t="s">
        <v>6142</v>
      </c>
      <c r="H1187" t="s">
        <v>6143</v>
      </c>
      <c r="I1187">
        <v>139152</v>
      </c>
      <c r="J1187">
        <v>459620</v>
      </c>
      <c r="K1187" t="s">
        <v>6144</v>
      </c>
      <c r="L1187" t="s">
        <v>6145</v>
      </c>
      <c r="M1187" t="s">
        <v>6143</v>
      </c>
      <c r="N1187">
        <v>1787</v>
      </c>
      <c r="O1187" t="s">
        <v>6146</v>
      </c>
      <c r="P1187">
        <v>74</v>
      </c>
      <c r="Q1187">
        <v>64</v>
      </c>
      <c r="R1187">
        <v>46</v>
      </c>
      <c r="S1187">
        <v>110</v>
      </c>
      <c r="T1187">
        <v>137</v>
      </c>
      <c r="U1187">
        <v>61</v>
      </c>
      <c r="V1187">
        <v>22</v>
      </c>
      <c r="W1187">
        <v>84</v>
      </c>
      <c r="X1187">
        <v>2</v>
      </c>
      <c r="Y1187">
        <v>0</v>
      </c>
      <c r="Z1187">
        <v>5</v>
      </c>
      <c r="AA1187">
        <v>7</v>
      </c>
      <c r="AB1187">
        <v>1</v>
      </c>
      <c r="AC1187">
        <v>1</v>
      </c>
      <c r="AD1187">
        <v>3</v>
      </c>
      <c r="AE1187">
        <v>0</v>
      </c>
      <c r="AF1187">
        <v>0</v>
      </c>
      <c r="AG1187">
        <v>24</v>
      </c>
      <c r="AH1187">
        <v>0</v>
      </c>
      <c r="AI1187">
        <v>1264</v>
      </c>
      <c r="AJ1187">
        <v>3</v>
      </c>
      <c r="AK1187">
        <v>0</v>
      </c>
    </row>
    <row r="1188" spans="1:37" x14ac:dyDescent="0.25">
      <c r="A1188" t="s">
        <v>957</v>
      </c>
      <c r="C1188" t="s">
        <v>1156</v>
      </c>
      <c r="E1188" t="s">
        <v>64</v>
      </c>
      <c r="F1188" t="s">
        <v>65</v>
      </c>
      <c r="G1188" t="s">
        <v>6147</v>
      </c>
      <c r="H1188" t="s">
        <v>6148</v>
      </c>
      <c r="I1188">
        <v>93090</v>
      </c>
      <c r="J1188">
        <v>464598</v>
      </c>
      <c r="K1188" t="s">
        <v>6149</v>
      </c>
      <c r="L1188" t="s">
        <v>6150</v>
      </c>
      <c r="M1188" t="s">
        <v>65</v>
      </c>
      <c r="N1188">
        <v>100</v>
      </c>
      <c r="O1188" t="s">
        <v>6151</v>
      </c>
      <c r="P1188">
        <v>111</v>
      </c>
      <c r="Q1188">
        <v>47</v>
      </c>
      <c r="R1188">
        <v>233</v>
      </c>
      <c r="S1188">
        <v>177</v>
      </c>
      <c r="T1188">
        <v>703</v>
      </c>
      <c r="U1188">
        <v>347</v>
      </c>
      <c r="V1188">
        <v>90</v>
      </c>
      <c r="W1188">
        <v>63</v>
      </c>
      <c r="X1188">
        <v>9</v>
      </c>
      <c r="Y1188">
        <v>3</v>
      </c>
      <c r="Z1188">
        <v>41</v>
      </c>
      <c r="AA1188">
        <v>10</v>
      </c>
      <c r="AB1188">
        <v>6</v>
      </c>
      <c r="AC1188">
        <v>3</v>
      </c>
      <c r="AD1188">
        <v>3</v>
      </c>
      <c r="AE1188">
        <v>2</v>
      </c>
      <c r="AF1188">
        <v>7</v>
      </c>
      <c r="AG1188">
        <v>85</v>
      </c>
      <c r="AH1188">
        <v>0</v>
      </c>
      <c r="AI1188">
        <v>0</v>
      </c>
      <c r="AJ1188">
        <v>11</v>
      </c>
      <c r="AK1188">
        <v>3</v>
      </c>
    </row>
    <row r="1189" spans="1:37" x14ac:dyDescent="0.25">
      <c r="A1189" t="s">
        <v>957</v>
      </c>
      <c r="C1189" t="s">
        <v>700</v>
      </c>
      <c r="E1189" t="s">
        <v>118</v>
      </c>
      <c r="F1189" t="s">
        <v>119</v>
      </c>
      <c r="G1189" t="s">
        <v>2526</v>
      </c>
      <c r="H1189" t="s">
        <v>2527</v>
      </c>
      <c r="I1189">
        <v>121509</v>
      </c>
      <c r="J1189">
        <v>485639</v>
      </c>
      <c r="K1189" t="s">
        <v>6152</v>
      </c>
      <c r="L1189" t="s">
        <v>6153</v>
      </c>
      <c r="M1189" t="s">
        <v>119</v>
      </c>
      <c r="N1189">
        <v>201</v>
      </c>
      <c r="O1189" t="s">
        <v>6154</v>
      </c>
      <c r="P1189">
        <v>18</v>
      </c>
      <c r="Q1189">
        <v>51</v>
      </c>
      <c r="R1189">
        <v>22</v>
      </c>
      <c r="S1189">
        <v>80</v>
      </c>
      <c r="T1189">
        <v>201</v>
      </c>
      <c r="U1189">
        <v>94</v>
      </c>
      <c r="V1189">
        <v>29</v>
      </c>
      <c r="W1189">
        <v>4</v>
      </c>
      <c r="X1189">
        <v>0</v>
      </c>
      <c r="Y1189">
        <v>19</v>
      </c>
      <c r="Z1189">
        <v>12</v>
      </c>
      <c r="AA1189">
        <v>6</v>
      </c>
      <c r="AB1189">
        <v>6</v>
      </c>
      <c r="AC1189">
        <v>1</v>
      </c>
      <c r="AD1189">
        <v>1</v>
      </c>
      <c r="AE1189">
        <v>0</v>
      </c>
      <c r="AF1189">
        <v>0</v>
      </c>
      <c r="AG1189">
        <v>33</v>
      </c>
      <c r="AH1189">
        <v>0</v>
      </c>
      <c r="AI1189">
        <v>900</v>
      </c>
      <c r="AJ1189">
        <v>3</v>
      </c>
      <c r="AK1189">
        <v>3</v>
      </c>
    </row>
    <row r="1190" spans="1:37" x14ac:dyDescent="0.25">
      <c r="A1190" t="s">
        <v>957</v>
      </c>
      <c r="C1190" t="s">
        <v>1156</v>
      </c>
      <c r="E1190" t="s">
        <v>454</v>
      </c>
      <c r="F1190" t="s">
        <v>455</v>
      </c>
      <c r="G1190" t="s">
        <v>6155</v>
      </c>
      <c r="H1190" t="s">
        <v>6156</v>
      </c>
      <c r="I1190">
        <v>117353</v>
      </c>
      <c r="J1190">
        <v>404207</v>
      </c>
      <c r="K1190" t="s">
        <v>6157</v>
      </c>
      <c r="L1190" t="s">
        <v>6158</v>
      </c>
      <c r="M1190" t="s">
        <v>455</v>
      </c>
      <c r="N1190">
        <v>13</v>
      </c>
      <c r="O1190" t="s">
        <v>6159</v>
      </c>
      <c r="P1190">
        <v>115</v>
      </c>
      <c r="Q1190">
        <v>76</v>
      </c>
      <c r="R1190">
        <v>54</v>
      </c>
      <c r="S1190">
        <v>157</v>
      </c>
      <c r="T1190">
        <v>160</v>
      </c>
      <c r="U1190">
        <v>42</v>
      </c>
      <c r="V1190">
        <v>41</v>
      </c>
      <c r="W1190">
        <v>5</v>
      </c>
      <c r="X1190">
        <v>4</v>
      </c>
      <c r="Y1190">
        <v>0</v>
      </c>
      <c r="Z1190">
        <v>2</v>
      </c>
      <c r="AA1190">
        <v>26</v>
      </c>
      <c r="AB1190">
        <v>1</v>
      </c>
      <c r="AC1190">
        <v>3</v>
      </c>
      <c r="AD1190">
        <v>1</v>
      </c>
      <c r="AE1190">
        <v>0</v>
      </c>
      <c r="AF1190">
        <v>2</v>
      </c>
      <c r="AG1190">
        <v>17</v>
      </c>
      <c r="AH1190">
        <v>0</v>
      </c>
      <c r="AI1190">
        <v>0</v>
      </c>
      <c r="AJ1190">
        <v>2</v>
      </c>
      <c r="AK1190">
        <v>1</v>
      </c>
    </row>
    <row r="1191" spans="1:37" x14ac:dyDescent="0.25">
      <c r="A1191" t="s">
        <v>664</v>
      </c>
      <c r="B1191" t="s">
        <v>2160</v>
      </c>
      <c r="C1191" t="s">
        <v>700</v>
      </c>
      <c r="E1191" t="s">
        <v>438</v>
      </c>
      <c r="F1191" t="s">
        <v>439</v>
      </c>
      <c r="G1191" t="s">
        <v>5071</v>
      </c>
      <c r="H1191" t="s">
        <v>1637</v>
      </c>
      <c r="I1191">
        <v>161494</v>
      </c>
      <c r="J1191">
        <v>382930</v>
      </c>
      <c r="K1191" t="s">
        <v>6160</v>
      </c>
      <c r="L1191" t="s">
        <v>5073</v>
      </c>
      <c r="M1191" t="s">
        <v>439</v>
      </c>
      <c r="N1191">
        <v>1</v>
      </c>
      <c r="O1191" t="s">
        <v>5993</v>
      </c>
      <c r="P1191">
        <v>38</v>
      </c>
      <c r="Q1191">
        <v>57</v>
      </c>
      <c r="R1191">
        <v>54</v>
      </c>
      <c r="S1191">
        <v>112</v>
      </c>
      <c r="T1191">
        <v>185</v>
      </c>
      <c r="U1191">
        <v>82</v>
      </c>
      <c r="V1191">
        <v>59</v>
      </c>
      <c r="W1191">
        <v>9</v>
      </c>
      <c r="X1191">
        <v>6</v>
      </c>
      <c r="Y1191">
        <v>0</v>
      </c>
      <c r="Z1191">
        <v>16</v>
      </c>
      <c r="AA1191">
        <v>28</v>
      </c>
      <c r="AB1191">
        <v>3</v>
      </c>
      <c r="AC1191">
        <v>2</v>
      </c>
      <c r="AD1191">
        <v>4</v>
      </c>
      <c r="AE1191">
        <v>1</v>
      </c>
      <c r="AF1191">
        <v>2</v>
      </c>
      <c r="AG1191">
        <v>36</v>
      </c>
      <c r="AH1191">
        <v>0</v>
      </c>
      <c r="AI1191">
        <v>699</v>
      </c>
      <c r="AJ1191">
        <v>4</v>
      </c>
      <c r="AK1191">
        <v>1</v>
      </c>
    </row>
    <row r="1192" spans="1:37" x14ac:dyDescent="0.25">
      <c r="A1192" t="s">
        <v>957</v>
      </c>
      <c r="C1192" t="s">
        <v>1156</v>
      </c>
      <c r="E1192" t="s">
        <v>64</v>
      </c>
      <c r="F1192" t="s">
        <v>65</v>
      </c>
      <c r="G1192" t="s">
        <v>6161</v>
      </c>
      <c r="H1192" t="s">
        <v>6162</v>
      </c>
      <c r="I1192">
        <v>94188</v>
      </c>
      <c r="J1192">
        <v>462406</v>
      </c>
      <c r="K1192" t="s">
        <v>6163</v>
      </c>
      <c r="L1192" t="s">
        <v>6164</v>
      </c>
      <c r="M1192" t="s">
        <v>65</v>
      </c>
      <c r="N1192">
        <v>36</v>
      </c>
      <c r="O1192" t="s">
        <v>6165</v>
      </c>
      <c r="P1192">
        <v>50</v>
      </c>
      <c r="Q1192">
        <v>42</v>
      </c>
      <c r="R1192">
        <v>86</v>
      </c>
      <c r="S1192">
        <v>47</v>
      </c>
      <c r="T1192">
        <v>158</v>
      </c>
      <c r="U1192">
        <v>76</v>
      </c>
      <c r="V1192">
        <v>54</v>
      </c>
      <c r="W1192">
        <v>12</v>
      </c>
      <c r="X1192">
        <v>2</v>
      </c>
      <c r="Y1192">
        <v>0</v>
      </c>
      <c r="Z1192">
        <v>4</v>
      </c>
      <c r="AA1192">
        <v>10</v>
      </c>
      <c r="AB1192">
        <v>4</v>
      </c>
      <c r="AC1192">
        <v>0</v>
      </c>
      <c r="AD1192">
        <v>0</v>
      </c>
      <c r="AE1192">
        <v>0</v>
      </c>
      <c r="AF1192">
        <v>1</v>
      </c>
      <c r="AG1192">
        <v>37</v>
      </c>
      <c r="AH1192">
        <v>1</v>
      </c>
      <c r="AI1192">
        <v>587</v>
      </c>
      <c r="AJ1192">
        <v>3</v>
      </c>
      <c r="AK1192">
        <v>0</v>
      </c>
    </row>
    <row r="1193" spans="1:37" x14ac:dyDescent="0.25">
      <c r="A1193" t="s">
        <v>957</v>
      </c>
      <c r="C1193" t="s">
        <v>1156</v>
      </c>
      <c r="E1193" t="s">
        <v>282</v>
      </c>
      <c r="F1193" t="s">
        <v>283</v>
      </c>
      <c r="G1193" t="s">
        <v>6166</v>
      </c>
      <c r="H1193" t="s">
        <v>6167</v>
      </c>
      <c r="I1193">
        <v>144400</v>
      </c>
      <c r="J1193">
        <v>455505</v>
      </c>
      <c r="K1193" t="s">
        <v>6168</v>
      </c>
      <c r="L1193" t="s">
        <v>6169</v>
      </c>
      <c r="M1193" t="s">
        <v>283</v>
      </c>
      <c r="N1193">
        <v>2</v>
      </c>
      <c r="O1193" t="s">
        <v>1039</v>
      </c>
      <c r="P1193">
        <v>56</v>
      </c>
      <c r="Q1193">
        <v>30</v>
      </c>
      <c r="R1193">
        <v>19</v>
      </c>
      <c r="S1193">
        <v>33</v>
      </c>
      <c r="T1193">
        <v>84</v>
      </c>
      <c r="U1193">
        <v>29</v>
      </c>
      <c r="V1193">
        <v>27</v>
      </c>
      <c r="W1193">
        <v>40</v>
      </c>
      <c r="X1193">
        <v>3</v>
      </c>
      <c r="Y1193">
        <v>0</v>
      </c>
      <c r="Z1193">
        <v>4</v>
      </c>
      <c r="AA1193">
        <v>8</v>
      </c>
      <c r="AB1193">
        <v>5</v>
      </c>
      <c r="AC1193">
        <v>1</v>
      </c>
      <c r="AD1193">
        <v>0</v>
      </c>
      <c r="AE1193">
        <v>2</v>
      </c>
      <c r="AF1193">
        <v>0</v>
      </c>
      <c r="AG1193">
        <v>19</v>
      </c>
      <c r="AH1193">
        <v>1</v>
      </c>
      <c r="AI1193">
        <v>588</v>
      </c>
      <c r="AJ1193">
        <v>2</v>
      </c>
      <c r="AK1193">
        <v>1</v>
      </c>
    </row>
    <row r="1194" spans="1:37" x14ac:dyDescent="0.25">
      <c r="A1194" t="s">
        <v>957</v>
      </c>
      <c r="C1194" t="s">
        <v>700</v>
      </c>
      <c r="E1194" t="s">
        <v>112</v>
      </c>
      <c r="F1194" t="s">
        <v>113</v>
      </c>
      <c r="G1194" t="s">
        <v>6170</v>
      </c>
      <c r="H1194" t="s">
        <v>6171</v>
      </c>
      <c r="I1194">
        <v>137190</v>
      </c>
      <c r="J1194">
        <v>454151</v>
      </c>
      <c r="K1194" t="s">
        <v>6172</v>
      </c>
      <c r="L1194" t="s">
        <v>6173</v>
      </c>
      <c r="M1194" t="s">
        <v>113</v>
      </c>
      <c r="N1194">
        <v>106</v>
      </c>
      <c r="O1194" t="s">
        <v>6174</v>
      </c>
      <c r="P1194">
        <v>45</v>
      </c>
      <c r="Q1194">
        <v>28</v>
      </c>
      <c r="R1194">
        <v>82</v>
      </c>
      <c r="S1194">
        <v>52</v>
      </c>
      <c r="T1194">
        <v>175</v>
      </c>
      <c r="U1194">
        <v>148</v>
      </c>
      <c r="V1194">
        <v>67</v>
      </c>
      <c r="W1194">
        <v>26</v>
      </c>
      <c r="X1194">
        <v>3</v>
      </c>
      <c r="Y1194">
        <v>0</v>
      </c>
      <c r="Z1194">
        <v>15</v>
      </c>
      <c r="AA1194">
        <v>9</v>
      </c>
      <c r="AB1194">
        <v>6</v>
      </c>
      <c r="AC1194">
        <v>0</v>
      </c>
      <c r="AD1194">
        <v>2</v>
      </c>
      <c r="AE1194">
        <v>2</v>
      </c>
      <c r="AF1194">
        <v>5</v>
      </c>
      <c r="AG1194">
        <v>23</v>
      </c>
      <c r="AH1194">
        <v>0</v>
      </c>
      <c r="AI1194">
        <v>0</v>
      </c>
      <c r="AJ1194">
        <v>7</v>
      </c>
      <c r="AK1194">
        <v>1</v>
      </c>
    </row>
    <row r="1195" spans="1:37" x14ac:dyDescent="0.25">
      <c r="A1195" t="s">
        <v>664</v>
      </c>
      <c r="B1195" t="s">
        <v>2160</v>
      </c>
      <c r="C1195" t="s">
        <v>666</v>
      </c>
      <c r="D1195" t="s">
        <v>6175</v>
      </c>
      <c r="E1195" t="s">
        <v>438</v>
      </c>
      <c r="F1195" t="s">
        <v>439</v>
      </c>
      <c r="G1195" t="s">
        <v>5071</v>
      </c>
      <c r="H1195" t="s">
        <v>1637</v>
      </c>
      <c r="I1195">
        <v>161494</v>
      </c>
      <c r="J1195">
        <v>382930</v>
      </c>
      <c r="K1195" t="s">
        <v>6176</v>
      </c>
      <c r="L1195" t="s">
        <v>5073</v>
      </c>
      <c r="M1195" t="s">
        <v>439</v>
      </c>
      <c r="N1195">
        <v>68</v>
      </c>
      <c r="O1195" t="s">
        <v>2358</v>
      </c>
      <c r="P1195">
        <v>41</v>
      </c>
      <c r="Q1195">
        <v>28</v>
      </c>
      <c r="R1195">
        <v>56</v>
      </c>
      <c r="S1195">
        <v>88</v>
      </c>
      <c r="T1195">
        <v>131</v>
      </c>
      <c r="U1195">
        <v>60</v>
      </c>
      <c r="V1195">
        <v>49</v>
      </c>
      <c r="W1195">
        <v>7</v>
      </c>
      <c r="X1195">
        <v>2</v>
      </c>
      <c r="Y1195">
        <v>1</v>
      </c>
      <c r="Z1195">
        <v>21</v>
      </c>
      <c r="AA1195">
        <v>21</v>
      </c>
      <c r="AB1195">
        <v>3</v>
      </c>
      <c r="AC1195">
        <v>1</v>
      </c>
      <c r="AD1195">
        <v>1</v>
      </c>
      <c r="AE1195">
        <v>0</v>
      </c>
      <c r="AF1195">
        <v>1</v>
      </c>
      <c r="AG1195">
        <v>27</v>
      </c>
      <c r="AH1195">
        <v>1</v>
      </c>
      <c r="AI1195">
        <v>544</v>
      </c>
      <c r="AJ1195">
        <v>5</v>
      </c>
      <c r="AK1195">
        <v>1</v>
      </c>
    </row>
    <row r="1196" spans="1:37" x14ac:dyDescent="0.25">
      <c r="A1196" t="s">
        <v>957</v>
      </c>
      <c r="C1196" t="s">
        <v>1156</v>
      </c>
      <c r="E1196" t="s">
        <v>112</v>
      </c>
      <c r="F1196" t="s">
        <v>113</v>
      </c>
      <c r="G1196" t="s">
        <v>6177</v>
      </c>
      <c r="H1196" t="s">
        <v>6178</v>
      </c>
      <c r="I1196">
        <v>137523</v>
      </c>
      <c r="J1196">
        <v>456540</v>
      </c>
      <c r="K1196" t="s">
        <v>6179</v>
      </c>
      <c r="L1196" t="s">
        <v>6180</v>
      </c>
      <c r="M1196" t="s">
        <v>113</v>
      </c>
      <c r="N1196">
        <v>74</v>
      </c>
      <c r="O1196" t="s">
        <v>6181</v>
      </c>
      <c r="P1196">
        <v>36</v>
      </c>
      <c r="Q1196">
        <v>23</v>
      </c>
      <c r="R1196">
        <v>113</v>
      </c>
      <c r="S1196">
        <v>99</v>
      </c>
      <c r="T1196">
        <v>293</v>
      </c>
      <c r="U1196">
        <v>233</v>
      </c>
      <c r="V1196">
        <v>67</v>
      </c>
      <c r="W1196">
        <v>20</v>
      </c>
      <c r="X1196">
        <v>3</v>
      </c>
      <c r="Y1196">
        <v>0</v>
      </c>
      <c r="Z1196">
        <v>10</v>
      </c>
      <c r="AA1196">
        <v>7</v>
      </c>
      <c r="AB1196">
        <v>2</v>
      </c>
      <c r="AC1196">
        <v>2</v>
      </c>
      <c r="AD1196">
        <v>1</v>
      </c>
      <c r="AE1196">
        <v>0</v>
      </c>
      <c r="AF1196">
        <v>1</v>
      </c>
      <c r="AG1196">
        <v>43</v>
      </c>
      <c r="AH1196">
        <v>0</v>
      </c>
      <c r="AI1196">
        <v>0</v>
      </c>
      <c r="AJ1196">
        <v>6</v>
      </c>
      <c r="AK1196">
        <v>1</v>
      </c>
    </row>
    <row r="1197" spans="1:37" x14ac:dyDescent="0.25">
      <c r="A1197" t="s">
        <v>957</v>
      </c>
      <c r="C1197" t="s">
        <v>1156</v>
      </c>
      <c r="E1197" t="s">
        <v>404</v>
      </c>
      <c r="F1197" t="s">
        <v>405</v>
      </c>
      <c r="G1197" t="s">
        <v>6182</v>
      </c>
      <c r="H1197" t="s">
        <v>6183</v>
      </c>
      <c r="I1197">
        <v>87951</v>
      </c>
      <c r="J1197">
        <v>463016</v>
      </c>
      <c r="K1197" t="s">
        <v>6184</v>
      </c>
      <c r="L1197" t="s">
        <v>6185</v>
      </c>
      <c r="M1197" t="s">
        <v>405</v>
      </c>
      <c r="N1197">
        <v>105</v>
      </c>
      <c r="O1197" t="s">
        <v>6186</v>
      </c>
      <c r="P1197">
        <v>149</v>
      </c>
      <c r="Q1197">
        <v>175</v>
      </c>
      <c r="R1197">
        <v>80</v>
      </c>
      <c r="S1197">
        <v>194</v>
      </c>
      <c r="T1197">
        <v>171</v>
      </c>
      <c r="U1197">
        <v>69</v>
      </c>
      <c r="V1197">
        <v>75</v>
      </c>
      <c r="W1197">
        <v>25</v>
      </c>
      <c r="X1197">
        <v>7</v>
      </c>
      <c r="Y1197">
        <v>0</v>
      </c>
      <c r="Z1197">
        <v>8</v>
      </c>
      <c r="AA1197">
        <v>64</v>
      </c>
      <c r="AB1197">
        <v>3</v>
      </c>
      <c r="AC1197">
        <v>2</v>
      </c>
      <c r="AD1197">
        <v>0</v>
      </c>
      <c r="AE1197">
        <v>2</v>
      </c>
      <c r="AF1197">
        <v>0</v>
      </c>
      <c r="AG1197">
        <v>51</v>
      </c>
      <c r="AH1197">
        <v>1</v>
      </c>
      <c r="AI1197">
        <v>1344</v>
      </c>
      <c r="AJ1197">
        <v>5</v>
      </c>
      <c r="AK1197">
        <v>6</v>
      </c>
    </row>
    <row r="1198" spans="1:37" x14ac:dyDescent="0.25">
      <c r="A1198" t="s">
        <v>957</v>
      </c>
      <c r="C1198" t="s">
        <v>1156</v>
      </c>
      <c r="E1198" t="s">
        <v>312</v>
      </c>
      <c r="F1198" t="s">
        <v>313</v>
      </c>
      <c r="G1198" t="s">
        <v>6187</v>
      </c>
      <c r="H1198" t="s">
        <v>6188</v>
      </c>
      <c r="I1198">
        <v>141335</v>
      </c>
      <c r="J1198">
        <v>472097</v>
      </c>
      <c r="K1198" t="s">
        <v>6189</v>
      </c>
      <c r="L1198" t="s">
        <v>6190</v>
      </c>
      <c r="M1198" t="s">
        <v>313</v>
      </c>
      <c r="N1198">
        <v>28</v>
      </c>
      <c r="O1198" t="s">
        <v>6191</v>
      </c>
      <c r="P1198">
        <v>88</v>
      </c>
      <c r="Q1198">
        <v>71</v>
      </c>
      <c r="R1198">
        <v>85</v>
      </c>
      <c r="S1198">
        <v>79</v>
      </c>
      <c r="T1198">
        <v>169</v>
      </c>
      <c r="U1198">
        <v>83</v>
      </c>
      <c r="V1198">
        <v>76</v>
      </c>
      <c r="W1198">
        <v>62</v>
      </c>
      <c r="X1198">
        <v>8</v>
      </c>
      <c r="Y1198">
        <v>0</v>
      </c>
      <c r="Z1198">
        <v>7</v>
      </c>
      <c r="AA1198">
        <v>28</v>
      </c>
      <c r="AB1198">
        <v>1</v>
      </c>
      <c r="AC1198">
        <v>3</v>
      </c>
      <c r="AD1198">
        <v>3</v>
      </c>
      <c r="AE1198">
        <v>0</v>
      </c>
      <c r="AF1198">
        <v>1</v>
      </c>
      <c r="AG1198">
        <v>20</v>
      </c>
      <c r="AH1198">
        <v>0</v>
      </c>
      <c r="AI1198">
        <v>2000</v>
      </c>
      <c r="AJ1198">
        <v>3</v>
      </c>
      <c r="AK1198">
        <v>2</v>
      </c>
    </row>
    <row r="1199" spans="1:37" x14ac:dyDescent="0.25">
      <c r="A1199" t="s">
        <v>957</v>
      </c>
      <c r="C1199" t="s">
        <v>700</v>
      </c>
      <c r="E1199" t="s">
        <v>400</v>
      </c>
      <c r="F1199" t="s">
        <v>401</v>
      </c>
      <c r="G1199" t="s">
        <v>6192</v>
      </c>
      <c r="H1199" t="s">
        <v>6193</v>
      </c>
      <c r="I1199">
        <v>91399</v>
      </c>
      <c r="J1199">
        <v>461906</v>
      </c>
      <c r="K1199" t="s">
        <v>6194</v>
      </c>
      <c r="L1199" t="s">
        <v>6195</v>
      </c>
      <c r="M1199" t="s">
        <v>401</v>
      </c>
      <c r="N1199">
        <v>7808</v>
      </c>
      <c r="O1199" t="s">
        <v>6196</v>
      </c>
      <c r="P1199">
        <v>103</v>
      </c>
      <c r="Q1199">
        <v>79</v>
      </c>
      <c r="R1199">
        <v>96</v>
      </c>
      <c r="S1199">
        <v>138</v>
      </c>
      <c r="T1199">
        <v>216</v>
      </c>
      <c r="U1199">
        <v>107</v>
      </c>
      <c r="V1199">
        <v>50</v>
      </c>
      <c r="W1199">
        <v>39</v>
      </c>
      <c r="X1199">
        <v>3</v>
      </c>
      <c r="Y1199">
        <v>0</v>
      </c>
      <c r="Z1199">
        <v>15</v>
      </c>
      <c r="AA1199">
        <v>23</v>
      </c>
      <c r="AB1199">
        <v>1</v>
      </c>
      <c r="AC1199">
        <v>5</v>
      </c>
      <c r="AD1199">
        <v>0</v>
      </c>
      <c r="AE1199">
        <v>1</v>
      </c>
      <c r="AF1199">
        <v>0</v>
      </c>
      <c r="AG1199">
        <v>60</v>
      </c>
      <c r="AH1199">
        <v>0</v>
      </c>
      <c r="AI1199">
        <v>947</v>
      </c>
      <c r="AJ1199">
        <v>5</v>
      </c>
      <c r="AK1199">
        <v>6</v>
      </c>
    </row>
    <row r="1200" spans="1:37" x14ac:dyDescent="0.25">
      <c r="A1200" t="s">
        <v>957</v>
      </c>
      <c r="C1200" t="s">
        <v>1156</v>
      </c>
      <c r="E1200" t="s">
        <v>3237</v>
      </c>
      <c r="I1200">
        <v>66101</v>
      </c>
      <c r="J1200">
        <v>418415</v>
      </c>
      <c r="K1200" t="s">
        <v>6197</v>
      </c>
      <c r="L1200" t="s">
        <v>6198</v>
      </c>
      <c r="M1200" t="s">
        <v>6199</v>
      </c>
      <c r="N1200">
        <v>31</v>
      </c>
      <c r="O1200" t="s">
        <v>6200</v>
      </c>
      <c r="P1200">
        <v>125</v>
      </c>
      <c r="Q1200">
        <v>122</v>
      </c>
      <c r="R1200">
        <v>36</v>
      </c>
      <c r="S1200">
        <v>79</v>
      </c>
      <c r="T1200">
        <v>36</v>
      </c>
      <c r="U1200">
        <v>25</v>
      </c>
      <c r="V1200">
        <v>56</v>
      </c>
      <c r="W1200">
        <v>411</v>
      </c>
      <c r="X1200">
        <v>1</v>
      </c>
      <c r="Y1200">
        <v>0</v>
      </c>
      <c r="Z1200">
        <v>3</v>
      </c>
      <c r="AA1200">
        <v>14</v>
      </c>
      <c r="AB1200">
        <v>1</v>
      </c>
      <c r="AC1200">
        <v>3</v>
      </c>
      <c r="AD1200">
        <v>0</v>
      </c>
      <c r="AE1200">
        <v>8</v>
      </c>
      <c r="AF1200">
        <v>1</v>
      </c>
      <c r="AG1200">
        <v>23</v>
      </c>
      <c r="AH1200">
        <v>0</v>
      </c>
      <c r="AI1200">
        <v>0</v>
      </c>
      <c r="AJ1200">
        <v>0</v>
      </c>
      <c r="AK1200">
        <v>2</v>
      </c>
    </row>
    <row r="1201" spans="1:37" x14ac:dyDescent="0.25">
      <c r="A1201" t="s">
        <v>667</v>
      </c>
      <c r="B1201" t="s">
        <v>1656</v>
      </c>
      <c r="C1201" t="s">
        <v>712</v>
      </c>
      <c r="E1201" t="s">
        <v>580</v>
      </c>
      <c r="F1201" t="s">
        <v>581</v>
      </c>
      <c r="G1201" t="s">
        <v>5160</v>
      </c>
      <c r="H1201" t="s">
        <v>5161</v>
      </c>
      <c r="I1201">
        <v>83598</v>
      </c>
      <c r="J1201">
        <v>454438</v>
      </c>
      <c r="K1201" t="s">
        <v>6201</v>
      </c>
      <c r="L1201" t="s">
        <v>5531</v>
      </c>
      <c r="M1201" t="s">
        <v>4921</v>
      </c>
      <c r="N1201">
        <v>10</v>
      </c>
      <c r="O1201" t="s">
        <v>5532</v>
      </c>
      <c r="P1201">
        <v>58</v>
      </c>
      <c r="Q1201">
        <v>82</v>
      </c>
      <c r="R1201">
        <v>45</v>
      </c>
      <c r="S1201">
        <v>88</v>
      </c>
      <c r="T1201">
        <v>160</v>
      </c>
      <c r="U1201">
        <v>60</v>
      </c>
      <c r="V1201">
        <v>56</v>
      </c>
      <c r="W1201">
        <v>29</v>
      </c>
      <c r="X1201">
        <v>7</v>
      </c>
      <c r="Y1201">
        <v>0</v>
      </c>
      <c r="Z1201">
        <v>13</v>
      </c>
      <c r="AA1201">
        <v>22</v>
      </c>
      <c r="AB1201">
        <v>1</v>
      </c>
      <c r="AC1201">
        <v>0</v>
      </c>
      <c r="AD1201">
        <v>2</v>
      </c>
      <c r="AE1201">
        <v>2</v>
      </c>
      <c r="AF1201">
        <v>1</v>
      </c>
      <c r="AG1201">
        <v>34</v>
      </c>
      <c r="AH1201">
        <v>1</v>
      </c>
      <c r="AI1201">
        <v>664</v>
      </c>
      <c r="AJ1201">
        <v>2</v>
      </c>
      <c r="AK1201">
        <v>2</v>
      </c>
    </row>
    <row r="1202" spans="1:37" x14ac:dyDescent="0.25">
      <c r="A1202" t="s">
        <v>667</v>
      </c>
      <c r="B1202" t="s">
        <v>1006</v>
      </c>
      <c r="C1202" t="s">
        <v>712</v>
      </c>
      <c r="E1202" t="s">
        <v>66</v>
      </c>
      <c r="F1202" t="s">
        <v>67</v>
      </c>
      <c r="G1202" t="s">
        <v>4549</v>
      </c>
      <c r="H1202" t="s">
        <v>4550</v>
      </c>
      <c r="I1202">
        <v>98282</v>
      </c>
      <c r="J1202">
        <v>441866</v>
      </c>
      <c r="K1202" t="s">
        <v>6202</v>
      </c>
      <c r="L1202" t="s">
        <v>6203</v>
      </c>
      <c r="M1202" t="s">
        <v>1192</v>
      </c>
      <c r="N1202">
        <v>144</v>
      </c>
      <c r="O1202" t="s">
        <v>6204</v>
      </c>
      <c r="P1202">
        <v>24</v>
      </c>
      <c r="Q1202">
        <v>87</v>
      </c>
      <c r="R1202">
        <v>40</v>
      </c>
      <c r="S1202">
        <v>22</v>
      </c>
      <c r="T1202">
        <v>39</v>
      </c>
      <c r="U1202">
        <v>12</v>
      </c>
      <c r="V1202">
        <v>39</v>
      </c>
      <c r="W1202">
        <v>30</v>
      </c>
      <c r="X1202">
        <v>1</v>
      </c>
      <c r="Y1202">
        <v>0</v>
      </c>
      <c r="Z1202">
        <v>3</v>
      </c>
      <c r="AA1202">
        <v>16</v>
      </c>
      <c r="AB1202">
        <v>1</v>
      </c>
      <c r="AC1202">
        <v>1</v>
      </c>
      <c r="AD1202">
        <v>0</v>
      </c>
      <c r="AE1202">
        <v>1</v>
      </c>
      <c r="AF1202">
        <v>1</v>
      </c>
      <c r="AG1202">
        <v>12</v>
      </c>
      <c r="AH1202">
        <v>0</v>
      </c>
      <c r="AI1202">
        <v>335</v>
      </c>
      <c r="AJ1202">
        <v>0</v>
      </c>
      <c r="AK1202">
        <v>2</v>
      </c>
    </row>
    <row r="1203" spans="1:37" x14ac:dyDescent="0.25">
      <c r="A1203" t="s">
        <v>957</v>
      </c>
      <c r="C1203" t="s">
        <v>1156</v>
      </c>
      <c r="E1203" t="s">
        <v>126</v>
      </c>
      <c r="F1203" t="s">
        <v>127</v>
      </c>
      <c r="G1203" t="s">
        <v>6205</v>
      </c>
      <c r="H1203" t="s">
        <v>6206</v>
      </c>
      <c r="I1203">
        <v>115070</v>
      </c>
      <c r="J1203">
        <v>497066</v>
      </c>
      <c r="K1203" t="s">
        <v>6207</v>
      </c>
      <c r="L1203" t="s">
        <v>6208</v>
      </c>
      <c r="M1203" t="s">
        <v>5961</v>
      </c>
      <c r="N1203">
        <v>206</v>
      </c>
      <c r="O1203" t="s">
        <v>6209</v>
      </c>
      <c r="P1203">
        <v>44</v>
      </c>
      <c r="Q1203">
        <v>54</v>
      </c>
      <c r="R1203">
        <v>68</v>
      </c>
      <c r="S1203">
        <v>67</v>
      </c>
      <c r="T1203">
        <v>75</v>
      </c>
      <c r="U1203">
        <v>35</v>
      </c>
      <c r="V1203">
        <v>64</v>
      </c>
      <c r="W1203">
        <v>23</v>
      </c>
      <c r="X1203">
        <v>3</v>
      </c>
      <c r="Y1203">
        <v>0</v>
      </c>
      <c r="Z1203">
        <v>9</v>
      </c>
      <c r="AA1203">
        <v>20</v>
      </c>
      <c r="AB1203">
        <v>2</v>
      </c>
      <c r="AC1203">
        <v>3</v>
      </c>
      <c r="AD1203">
        <v>1</v>
      </c>
      <c r="AE1203">
        <v>0</v>
      </c>
      <c r="AF1203">
        <v>1</v>
      </c>
      <c r="AG1203">
        <v>35</v>
      </c>
      <c r="AH1203">
        <v>1</v>
      </c>
      <c r="AI1203">
        <v>0</v>
      </c>
      <c r="AJ1203">
        <v>1</v>
      </c>
      <c r="AK1203">
        <v>0</v>
      </c>
    </row>
    <row r="1204" spans="1:37" x14ac:dyDescent="0.25">
      <c r="A1204" t="s">
        <v>957</v>
      </c>
      <c r="C1204" t="s">
        <v>1156</v>
      </c>
      <c r="E1204" t="s">
        <v>282</v>
      </c>
      <c r="F1204" t="s">
        <v>283</v>
      </c>
      <c r="G1204" t="s">
        <v>6210</v>
      </c>
      <c r="H1204" t="s">
        <v>6211</v>
      </c>
      <c r="I1204">
        <v>144379</v>
      </c>
      <c r="J1204">
        <v>456189</v>
      </c>
      <c r="K1204" t="s">
        <v>6212</v>
      </c>
      <c r="L1204" t="s">
        <v>6213</v>
      </c>
      <c r="M1204" t="s">
        <v>283</v>
      </c>
      <c r="N1204" t="s">
        <v>6214</v>
      </c>
      <c r="O1204" t="s">
        <v>6082</v>
      </c>
      <c r="P1204">
        <v>76</v>
      </c>
      <c r="Q1204">
        <v>77</v>
      </c>
      <c r="R1204">
        <v>83</v>
      </c>
      <c r="S1204">
        <v>168</v>
      </c>
      <c r="T1204">
        <v>227</v>
      </c>
      <c r="U1204">
        <v>129</v>
      </c>
      <c r="V1204">
        <v>52</v>
      </c>
      <c r="W1204">
        <v>86</v>
      </c>
      <c r="X1204">
        <v>1</v>
      </c>
      <c r="Y1204">
        <v>0</v>
      </c>
      <c r="Z1204">
        <v>3</v>
      </c>
      <c r="AA1204">
        <v>16</v>
      </c>
      <c r="AB1204">
        <v>5</v>
      </c>
      <c r="AC1204">
        <v>2</v>
      </c>
      <c r="AD1204">
        <v>0</v>
      </c>
      <c r="AE1204">
        <v>1</v>
      </c>
      <c r="AF1204">
        <v>1</v>
      </c>
      <c r="AG1204">
        <v>58</v>
      </c>
      <c r="AH1204">
        <v>1</v>
      </c>
      <c r="AI1204">
        <v>0</v>
      </c>
      <c r="AJ1204">
        <v>2</v>
      </c>
      <c r="AK1204">
        <v>1</v>
      </c>
    </row>
    <row r="1205" spans="1:37" x14ac:dyDescent="0.25">
      <c r="A1205" t="s">
        <v>667</v>
      </c>
      <c r="B1205" t="s">
        <v>1092</v>
      </c>
      <c r="C1205" t="s">
        <v>712</v>
      </c>
      <c r="E1205" t="s">
        <v>148</v>
      </c>
      <c r="F1205" t="s">
        <v>149</v>
      </c>
      <c r="G1205" t="s">
        <v>6215</v>
      </c>
      <c r="H1205" t="s">
        <v>1456</v>
      </c>
      <c r="I1205">
        <v>162129</v>
      </c>
      <c r="J1205">
        <v>500689</v>
      </c>
      <c r="K1205" t="s">
        <v>6216</v>
      </c>
      <c r="L1205" t="s">
        <v>6217</v>
      </c>
      <c r="M1205" t="s">
        <v>149</v>
      </c>
      <c r="N1205">
        <v>15</v>
      </c>
      <c r="O1205" t="s">
        <v>6218</v>
      </c>
      <c r="P1205">
        <v>22</v>
      </c>
      <c r="Q1205">
        <v>165</v>
      </c>
      <c r="R1205">
        <v>79</v>
      </c>
      <c r="S1205">
        <v>43</v>
      </c>
      <c r="T1205">
        <v>70</v>
      </c>
      <c r="U1205">
        <v>65</v>
      </c>
      <c r="V1205">
        <v>82</v>
      </c>
      <c r="W1205">
        <v>46</v>
      </c>
      <c r="X1205">
        <v>4</v>
      </c>
      <c r="Y1205">
        <v>0</v>
      </c>
      <c r="Z1205">
        <v>8</v>
      </c>
      <c r="AA1205">
        <v>22</v>
      </c>
      <c r="AB1205">
        <v>2</v>
      </c>
      <c r="AC1205">
        <v>5</v>
      </c>
      <c r="AD1205">
        <v>1</v>
      </c>
      <c r="AE1205">
        <v>2</v>
      </c>
      <c r="AF1205">
        <v>6</v>
      </c>
      <c r="AG1205">
        <v>76</v>
      </c>
      <c r="AH1205">
        <v>0</v>
      </c>
      <c r="AI1205">
        <v>3500</v>
      </c>
      <c r="AJ1205">
        <v>1</v>
      </c>
      <c r="AK1205">
        <v>2</v>
      </c>
    </row>
    <row r="1206" spans="1:37" x14ac:dyDescent="0.25">
      <c r="A1206" t="s">
        <v>957</v>
      </c>
      <c r="C1206" t="s">
        <v>1156</v>
      </c>
      <c r="E1206" t="s">
        <v>74</v>
      </c>
      <c r="F1206" t="s">
        <v>75</v>
      </c>
      <c r="G1206" t="s">
        <v>6219</v>
      </c>
      <c r="H1206" t="s">
        <v>6220</v>
      </c>
      <c r="I1206">
        <v>110841</v>
      </c>
      <c r="J1206">
        <v>398371</v>
      </c>
      <c r="K1206" t="s">
        <v>6221</v>
      </c>
      <c r="L1206" t="s">
        <v>6222</v>
      </c>
      <c r="M1206" t="s">
        <v>75</v>
      </c>
      <c r="N1206" t="s">
        <v>6223</v>
      </c>
      <c r="O1206" t="s">
        <v>6224</v>
      </c>
      <c r="P1206">
        <v>94</v>
      </c>
      <c r="Q1206">
        <v>192</v>
      </c>
      <c r="R1206">
        <v>101</v>
      </c>
      <c r="S1206">
        <v>110</v>
      </c>
      <c r="T1206">
        <v>148</v>
      </c>
      <c r="U1206">
        <v>58</v>
      </c>
      <c r="V1206">
        <v>166</v>
      </c>
      <c r="W1206">
        <v>9</v>
      </c>
      <c r="X1206">
        <v>4</v>
      </c>
      <c r="Y1206">
        <v>0</v>
      </c>
      <c r="Z1206">
        <v>11</v>
      </c>
      <c r="AA1206">
        <v>36</v>
      </c>
      <c r="AB1206">
        <v>1</v>
      </c>
      <c r="AC1206">
        <v>7</v>
      </c>
      <c r="AD1206">
        <v>0</v>
      </c>
      <c r="AE1206">
        <v>0</v>
      </c>
      <c r="AF1206">
        <v>3</v>
      </c>
      <c r="AG1206">
        <v>47</v>
      </c>
      <c r="AH1206">
        <v>2</v>
      </c>
      <c r="AI1206">
        <v>0</v>
      </c>
      <c r="AJ1206">
        <v>4</v>
      </c>
      <c r="AK1206">
        <v>4</v>
      </c>
    </row>
    <row r="1207" spans="1:37" x14ac:dyDescent="0.25">
      <c r="A1207" t="s">
        <v>957</v>
      </c>
      <c r="C1207" t="s">
        <v>1156</v>
      </c>
      <c r="E1207" t="s">
        <v>350</v>
      </c>
      <c r="F1207" t="s">
        <v>351</v>
      </c>
      <c r="G1207" t="s">
        <v>6225</v>
      </c>
      <c r="H1207" t="s">
        <v>6226</v>
      </c>
      <c r="I1207">
        <v>106392</v>
      </c>
      <c r="J1207">
        <v>422435</v>
      </c>
      <c r="K1207" t="s">
        <v>6227</v>
      </c>
      <c r="L1207" t="s">
        <v>6228</v>
      </c>
      <c r="M1207" t="s">
        <v>351</v>
      </c>
      <c r="N1207">
        <v>71</v>
      </c>
      <c r="O1207" t="s">
        <v>6229</v>
      </c>
      <c r="P1207">
        <v>61</v>
      </c>
      <c r="Q1207">
        <v>58</v>
      </c>
      <c r="R1207">
        <v>50</v>
      </c>
      <c r="S1207">
        <v>27</v>
      </c>
      <c r="T1207">
        <v>32</v>
      </c>
      <c r="U1207">
        <v>16</v>
      </c>
      <c r="V1207">
        <v>50</v>
      </c>
      <c r="W1207">
        <v>71</v>
      </c>
      <c r="X1207">
        <v>7</v>
      </c>
      <c r="Y1207">
        <v>0</v>
      </c>
      <c r="Z1207">
        <v>5</v>
      </c>
      <c r="AA1207">
        <v>12</v>
      </c>
      <c r="AB1207">
        <v>0</v>
      </c>
      <c r="AC1207">
        <v>6</v>
      </c>
      <c r="AD1207">
        <v>0</v>
      </c>
      <c r="AE1207">
        <v>0</v>
      </c>
      <c r="AF1207">
        <v>1</v>
      </c>
      <c r="AG1207">
        <v>25</v>
      </c>
      <c r="AH1207">
        <v>0</v>
      </c>
      <c r="AI1207">
        <v>423</v>
      </c>
      <c r="AJ1207">
        <v>1</v>
      </c>
      <c r="AK1207">
        <v>1</v>
      </c>
    </row>
    <row r="1208" spans="1:37" x14ac:dyDescent="0.25">
      <c r="A1208" t="s">
        <v>957</v>
      </c>
      <c r="C1208" t="s">
        <v>700</v>
      </c>
      <c r="E1208" t="s">
        <v>202</v>
      </c>
      <c r="F1208" t="s">
        <v>203</v>
      </c>
      <c r="G1208" t="s">
        <v>6230</v>
      </c>
      <c r="H1208" t="s">
        <v>6231</v>
      </c>
      <c r="I1208">
        <v>197631</v>
      </c>
      <c r="J1208">
        <v>469886</v>
      </c>
      <c r="K1208" t="s">
        <v>6232</v>
      </c>
      <c r="L1208" t="s">
        <v>6233</v>
      </c>
      <c r="M1208" t="s">
        <v>203</v>
      </c>
      <c r="N1208">
        <v>42</v>
      </c>
      <c r="O1208" t="s">
        <v>6234</v>
      </c>
      <c r="P1208">
        <v>75</v>
      </c>
      <c r="Q1208">
        <v>56</v>
      </c>
      <c r="R1208">
        <v>49</v>
      </c>
      <c r="S1208">
        <v>92</v>
      </c>
      <c r="T1208">
        <v>97</v>
      </c>
      <c r="U1208">
        <v>25</v>
      </c>
      <c r="V1208">
        <v>35</v>
      </c>
      <c r="W1208">
        <v>71</v>
      </c>
      <c r="X1208">
        <v>2</v>
      </c>
      <c r="Y1208">
        <v>0</v>
      </c>
      <c r="Z1208">
        <v>1</v>
      </c>
      <c r="AA1208">
        <v>12</v>
      </c>
      <c r="AB1208">
        <v>0</v>
      </c>
      <c r="AC1208">
        <v>0</v>
      </c>
      <c r="AD1208">
        <v>1</v>
      </c>
      <c r="AE1208">
        <v>0</v>
      </c>
      <c r="AF1208">
        <v>1</v>
      </c>
      <c r="AG1208">
        <v>23</v>
      </c>
      <c r="AH1208">
        <v>0</v>
      </c>
      <c r="AI1208">
        <v>450</v>
      </c>
      <c r="AJ1208">
        <v>1</v>
      </c>
      <c r="AK1208">
        <v>0</v>
      </c>
    </row>
    <row r="1209" spans="1:37" x14ac:dyDescent="0.25">
      <c r="A1209" t="s">
        <v>957</v>
      </c>
      <c r="C1209" t="s">
        <v>700</v>
      </c>
      <c r="E1209" t="s">
        <v>492</v>
      </c>
      <c r="F1209" t="s">
        <v>493</v>
      </c>
      <c r="G1209" t="s">
        <v>6235</v>
      </c>
      <c r="H1209" t="s">
        <v>6236</v>
      </c>
      <c r="I1209">
        <v>178050</v>
      </c>
      <c r="J1209">
        <v>317478</v>
      </c>
      <c r="K1209" t="s">
        <v>6237</v>
      </c>
      <c r="L1209" t="s">
        <v>6238</v>
      </c>
      <c r="M1209" t="s">
        <v>493</v>
      </c>
      <c r="N1209">
        <v>8</v>
      </c>
      <c r="O1209" t="s">
        <v>6239</v>
      </c>
      <c r="P1209">
        <v>84</v>
      </c>
      <c r="Q1209">
        <v>72</v>
      </c>
      <c r="R1209">
        <v>65</v>
      </c>
      <c r="S1209">
        <v>61</v>
      </c>
      <c r="T1209">
        <v>116</v>
      </c>
      <c r="U1209">
        <v>75</v>
      </c>
      <c r="V1209">
        <v>46</v>
      </c>
      <c r="W1209">
        <v>2</v>
      </c>
      <c r="X1209">
        <v>3</v>
      </c>
      <c r="Y1209">
        <v>0</v>
      </c>
      <c r="Z1209">
        <v>2</v>
      </c>
      <c r="AA1209">
        <v>21</v>
      </c>
      <c r="AB1209">
        <v>2</v>
      </c>
      <c r="AC1209">
        <v>1</v>
      </c>
      <c r="AD1209">
        <v>0</v>
      </c>
      <c r="AE1209">
        <v>1</v>
      </c>
      <c r="AF1209">
        <v>2</v>
      </c>
      <c r="AG1209">
        <v>26</v>
      </c>
      <c r="AH1209">
        <v>1</v>
      </c>
      <c r="AI1209">
        <v>1544</v>
      </c>
      <c r="AJ1209">
        <v>5</v>
      </c>
      <c r="AK1209">
        <v>3</v>
      </c>
    </row>
    <row r="1210" spans="1:37" x14ac:dyDescent="0.25">
      <c r="A1210" t="s">
        <v>667</v>
      </c>
      <c r="B1210" t="s">
        <v>1006</v>
      </c>
      <c r="C1210" t="s">
        <v>712</v>
      </c>
      <c r="E1210" t="s">
        <v>438</v>
      </c>
      <c r="F1210" t="s">
        <v>439</v>
      </c>
      <c r="G1210" t="s">
        <v>6240</v>
      </c>
      <c r="H1210" t="s">
        <v>6241</v>
      </c>
      <c r="I1210">
        <v>162168</v>
      </c>
      <c r="J1210">
        <v>383581</v>
      </c>
      <c r="K1210" t="s">
        <v>6242</v>
      </c>
      <c r="L1210" t="s">
        <v>6243</v>
      </c>
      <c r="M1210" t="s">
        <v>439</v>
      </c>
      <c r="N1210">
        <v>28</v>
      </c>
      <c r="O1210" t="s">
        <v>6244</v>
      </c>
      <c r="P1210">
        <v>69</v>
      </c>
      <c r="Q1210">
        <v>38</v>
      </c>
      <c r="R1210">
        <v>57</v>
      </c>
      <c r="S1210">
        <v>156</v>
      </c>
      <c r="T1210">
        <v>219</v>
      </c>
      <c r="U1210">
        <v>93</v>
      </c>
      <c r="V1210">
        <v>50</v>
      </c>
      <c r="W1210">
        <v>6</v>
      </c>
      <c r="X1210">
        <v>2</v>
      </c>
      <c r="Y1210">
        <v>1</v>
      </c>
      <c r="Z1210">
        <v>7</v>
      </c>
      <c r="AA1210">
        <v>3</v>
      </c>
      <c r="AB1210">
        <v>4</v>
      </c>
      <c r="AC1210">
        <v>1</v>
      </c>
      <c r="AD1210">
        <v>2</v>
      </c>
      <c r="AE1210">
        <v>0</v>
      </c>
      <c r="AF1210">
        <v>1</v>
      </c>
      <c r="AG1210">
        <v>34</v>
      </c>
      <c r="AH1210">
        <v>0</v>
      </c>
      <c r="AI1210">
        <v>765</v>
      </c>
      <c r="AJ1210">
        <v>1</v>
      </c>
      <c r="AK1210">
        <v>1</v>
      </c>
    </row>
    <row r="1211" spans="1:37" x14ac:dyDescent="0.25">
      <c r="A1211" t="s">
        <v>957</v>
      </c>
      <c r="C1211" t="s">
        <v>1156</v>
      </c>
      <c r="E1211" t="s">
        <v>282</v>
      </c>
      <c r="F1211" t="s">
        <v>283</v>
      </c>
      <c r="G1211" t="s">
        <v>6245</v>
      </c>
      <c r="H1211" t="s">
        <v>6246</v>
      </c>
      <c r="I1211">
        <v>143538</v>
      </c>
      <c r="J1211">
        <v>456840</v>
      </c>
      <c r="K1211" t="s">
        <v>6247</v>
      </c>
      <c r="L1211" t="s">
        <v>6248</v>
      </c>
      <c r="M1211" t="s">
        <v>283</v>
      </c>
      <c r="N1211">
        <v>20</v>
      </c>
      <c r="O1211" t="s">
        <v>6249</v>
      </c>
      <c r="P1211">
        <v>80</v>
      </c>
      <c r="Q1211">
        <v>91</v>
      </c>
      <c r="R1211">
        <v>90</v>
      </c>
      <c r="S1211">
        <v>65</v>
      </c>
      <c r="T1211">
        <v>142</v>
      </c>
      <c r="U1211">
        <v>90</v>
      </c>
      <c r="V1211">
        <v>65</v>
      </c>
      <c r="W1211">
        <v>50</v>
      </c>
      <c r="X1211">
        <v>9</v>
      </c>
      <c r="Y1211">
        <v>0</v>
      </c>
      <c r="Z1211">
        <v>14</v>
      </c>
      <c r="AA1211">
        <v>18</v>
      </c>
      <c r="AB1211">
        <v>5</v>
      </c>
      <c r="AC1211">
        <v>3</v>
      </c>
      <c r="AD1211">
        <v>0</v>
      </c>
      <c r="AE1211">
        <v>0</v>
      </c>
      <c r="AF1211">
        <v>0</v>
      </c>
      <c r="AG1211">
        <v>32</v>
      </c>
      <c r="AH1211">
        <v>0</v>
      </c>
      <c r="AI1211">
        <v>1683</v>
      </c>
      <c r="AJ1211">
        <v>5</v>
      </c>
      <c r="AK1211">
        <v>1</v>
      </c>
    </row>
    <row r="1212" spans="1:37" x14ac:dyDescent="0.25">
      <c r="A1212" t="s">
        <v>667</v>
      </c>
      <c r="B1212" t="s">
        <v>1656</v>
      </c>
      <c r="C1212" t="s">
        <v>712</v>
      </c>
      <c r="D1212" t="s">
        <v>1168</v>
      </c>
      <c r="E1212" t="s">
        <v>288</v>
      </c>
      <c r="F1212" t="s">
        <v>289</v>
      </c>
      <c r="G1212" t="s">
        <v>5842</v>
      </c>
      <c r="H1212" t="s">
        <v>5843</v>
      </c>
      <c r="I1212">
        <v>112044</v>
      </c>
      <c r="J1212">
        <v>516115</v>
      </c>
      <c r="K1212" t="s">
        <v>6250</v>
      </c>
      <c r="L1212" t="s">
        <v>5845</v>
      </c>
      <c r="M1212" t="s">
        <v>289</v>
      </c>
      <c r="N1212">
        <v>2</v>
      </c>
      <c r="O1212" t="s">
        <v>6251</v>
      </c>
      <c r="P1212">
        <v>41</v>
      </c>
      <c r="Q1212">
        <v>57</v>
      </c>
      <c r="R1212">
        <v>79</v>
      </c>
      <c r="S1212">
        <v>79</v>
      </c>
      <c r="T1212">
        <v>139</v>
      </c>
      <c r="U1212">
        <v>93</v>
      </c>
      <c r="V1212">
        <v>64</v>
      </c>
      <c r="W1212">
        <v>14</v>
      </c>
      <c r="X1212">
        <v>13</v>
      </c>
      <c r="Y1212">
        <v>0</v>
      </c>
      <c r="Z1212">
        <v>13</v>
      </c>
      <c r="AA1212">
        <v>14</v>
      </c>
      <c r="AB1212">
        <v>4</v>
      </c>
      <c r="AC1212">
        <v>3</v>
      </c>
      <c r="AD1212">
        <v>1</v>
      </c>
      <c r="AE1212">
        <v>0</v>
      </c>
      <c r="AF1212">
        <v>2</v>
      </c>
      <c r="AG1212">
        <v>60</v>
      </c>
      <c r="AH1212">
        <v>0</v>
      </c>
      <c r="AI1212">
        <v>1679</v>
      </c>
      <c r="AJ1212">
        <v>9</v>
      </c>
      <c r="AK1212">
        <v>1</v>
      </c>
    </row>
    <row r="1213" spans="1:37" x14ac:dyDescent="0.25">
      <c r="A1213" t="s">
        <v>957</v>
      </c>
      <c r="C1213" t="s">
        <v>1156</v>
      </c>
      <c r="E1213" t="s">
        <v>352</v>
      </c>
      <c r="F1213" t="s">
        <v>353</v>
      </c>
      <c r="G1213" t="s">
        <v>6252</v>
      </c>
      <c r="H1213" t="s">
        <v>6253</v>
      </c>
      <c r="I1213">
        <v>108559</v>
      </c>
      <c r="J1213">
        <v>447432</v>
      </c>
      <c r="K1213" t="s">
        <v>6254</v>
      </c>
      <c r="L1213" t="s">
        <v>6255</v>
      </c>
      <c r="M1213" t="s">
        <v>353</v>
      </c>
      <c r="N1213">
        <v>101</v>
      </c>
      <c r="O1213" t="s">
        <v>6256</v>
      </c>
      <c r="P1213">
        <v>79</v>
      </c>
      <c r="Q1213">
        <v>141</v>
      </c>
      <c r="R1213">
        <v>157</v>
      </c>
      <c r="S1213">
        <v>155</v>
      </c>
      <c r="T1213">
        <v>313</v>
      </c>
      <c r="U1213">
        <v>190</v>
      </c>
      <c r="V1213">
        <v>148</v>
      </c>
      <c r="W1213">
        <v>97</v>
      </c>
      <c r="X1213">
        <v>11</v>
      </c>
      <c r="Y1213">
        <v>1</v>
      </c>
      <c r="Z1213">
        <v>13</v>
      </c>
      <c r="AA1213">
        <v>33</v>
      </c>
      <c r="AB1213">
        <v>5</v>
      </c>
      <c r="AC1213">
        <v>2</v>
      </c>
      <c r="AD1213">
        <v>1</v>
      </c>
      <c r="AE1213">
        <v>2</v>
      </c>
      <c r="AF1213">
        <v>3</v>
      </c>
      <c r="AG1213">
        <v>95</v>
      </c>
      <c r="AH1213">
        <v>1</v>
      </c>
      <c r="AI1213">
        <v>1461</v>
      </c>
      <c r="AJ1213">
        <v>8</v>
      </c>
      <c r="AK1213">
        <v>4</v>
      </c>
    </row>
    <row r="1214" spans="1:37" x14ac:dyDescent="0.25">
      <c r="A1214" t="s">
        <v>664</v>
      </c>
      <c r="B1214" t="s">
        <v>4754</v>
      </c>
      <c r="C1214" t="s">
        <v>666</v>
      </c>
      <c r="E1214" t="s">
        <v>306</v>
      </c>
      <c r="F1214" t="s">
        <v>307</v>
      </c>
      <c r="G1214" t="s">
        <v>5828</v>
      </c>
      <c r="H1214" t="s">
        <v>2355</v>
      </c>
      <c r="I1214">
        <v>103902</v>
      </c>
      <c r="J1214">
        <v>488728</v>
      </c>
      <c r="K1214" t="s">
        <v>6257</v>
      </c>
      <c r="L1214" t="s">
        <v>6258</v>
      </c>
      <c r="M1214" t="s">
        <v>307</v>
      </c>
      <c r="N1214">
        <v>2</v>
      </c>
      <c r="O1214" t="s">
        <v>6259</v>
      </c>
      <c r="P1214">
        <v>38</v>
      </c>
      <c r="Q1214">
        <v>33</v>
      </c>
      <c r="R1214">
        <v>102</v>
      </c>
      <c r="S1214">
        <v>85</v>
      </c>
      <c r="T1214">
        <v>183</v>
      </c>
      <c r="U1214">
        <v>104</v>
      </c>
      <c r="V1214">
        <v>64</v>
      </c>
      <c r="W1214">
        <v>7</v>
      </c>
      <c r="X1214">
        <v>4</v>
      </c>
      <c r="Y1214">
        <v>0</v>
      </c>
      <c r="Z1214">
        <v>12</v>
      </c>
      <c r="AA1214">
        <v>12</v>
      </c>
      <c r="AB1214">
        <v>0</v>
      </c>
      <c r="AC1214">
        <v>2</v>
      </c>
      <c r="AD1214">
        <v>3</v>
      </c>
      <c r="AE1214">
        <v>0</v>
      </c>
      <c r="AF1214">
        <v>0</v>
      </c>
      <c r="AG1214">
        <v>61</v>
      </c>
      <c r="AH1214">
        <v>1</v>
      </c>
      <c r="AI1214">
        <v>727</v>
      </c>
      <c r="AJ1214">
        <v>3</v>
      </c>
      <c r="AK1214">
        <v>2</v>
      </c>
    </row>
    <row r="1215" spans="1:37" x14ac:dyDescent="0.25">
      <c r="A1215" t="s">
        <v>667</v>
      </c>
      <c r="B1215" t="s">
        <v>1656</v>
      </c>
      <c r="C1215" t="s">
        <v>712</v>
      </c>
      <c r="D1215" t="s">
        <v>1168</v>
      </c>
      <c r="E1215" t="s">
        <v>438</v>
      </c>
      <c r="F1215" t="s">
        <v>439</v>
      </c>
      <c r="G1215" t="s">
        <v>2899</v>
      </c>
      <c r="H1215" t="s">
        <v>2900</v>
      </c>
      <c r="I1215">
        <v>160866</v>
      </c>
      <c r="J1215">
        <v>384120</v>
      </c>
      <c r="K1215" t="s">
        <v>6260</v>
      </c>
      <c r="L1215" t="s">
        <v>2902</v>
      </c>
      <c r="M1215" t="s">
        <v>439</v>
      </c>
      <c r="N1215">
        <v>7</v>
      </c>
      <c r="O1215" t="s">
        <v>2903</v>
      </c>
      <c r="P1215">
        <v>69</v>
      </c>
      <c r="Q1215">
        <v>84</v>
      </c>
      <c r="R1215">
        <v>51</v>
      </c>
      <c r="S1215">
        <v>51</v>
      </c>
      <c r="T1215">
        <v>111</v>
      </c>
      <c r="U1215">
        <v>56</v>
      </c>
      <c r="V1215">
        <v>90</v>
      </c>
      <c r="W1215">
        <v>9</v>
      </c>
      <c r="X1215">
        <v>5</v>
      </c>
      <c r="Y1215">
        <v>1</v>
      </c>
      <c r="Z1215">
        <v>16</v>
      </c>
      <c r="AA1215">
        <v>23</v>
      </c>
      <c r="AB1215">
        <v>0</v>
      </c>
      <c r="AC1215">
        <v>2</v>
      </c>
      <c r="AD1215">
        <v>1</v>
      </c>
      <c r="AE1215">
        <v>0</v>
      </c>
      <c r="AF1215">
        <v>0</v>
      </c>
      <c r="AG1215">
        <v>17</v>
      </c>
      <c r="AH1215">
        <v>0</v>
      </c>
      <c r="AI1215">
        <v>0</v>
      </c>
      <c r="AJ1215">
        <v>9</v>
      </c>
      <c r="AK1215">
        <v>1</v>
      </c>
    </row>
    <row r="1216" spans="1:37" x14ac:dyDescent="0.25">
      <c r="A1216" t="s">
        <v>957</v>
      </c>
      <c r="C1216" t="s">
        <v>1156</v>
      </c>
      <c r="E1216" t="s">
        <v>270</v>
      </c>
      <c r="F1216" t="s">
        <v>271</v>
      </c>
      <c r="G1216" t="s">
        <v>6261</v>
      </c>
      <c r="H1216" t="s">
        <v>6262</v>
      </c>
      <c r="I1216">
        <v>157837</v>
      </c>
      <c r="J1216">
        <v>460286</v>
      </c>
      <c r="K1216" t="s">
        <v>6263</v>
      </c>
      <c r="L1216" t="s">
        <v>6264</v>
      </c>
      <c r="M1216" t="s">
        <v>271</v>
      </c>
      <c r="N1216">
        <v>1</v>
      </c>
      <c r="O1216" t="s">
        <v>6265</v>
      </c>
      <c r="P1216">
        <v>169</v>
      </c>
      <c r="Q1216">
        <v>110</v>
      </c>
      <c r="R1216">
        <v>125</v>
      </c>
      <c r="S1216">
        <v>142</v>
      </c>
      <c r="T1216">
        <v>251</v>
      </c>
      <c r="U1216">
        <v>85</v>
      </c>
      <c r="V1216">
        <v>155</v>
      </c>
      <c r="W1216">
        <v>110</v>
      </c>
      <c r="X1216">
        <v>13</v>
      </c>
      <c r="Y1216">
        <v>2</v>
      </c>
      <c r="Z1216">
        <v>10</v>
      </c>
      <c r="AA1216">
        <v>39</v>
      </c>
      <c r="AB1216">
        <v>5</v>
      </c>
      <c r="AC1216">
        <v>3</v>
      </c>
      <c r="AD1216">
        <v>5</v>
      </c>
      <c r="AE1216">
        <v>2</v>
      </c>
      <c r="AF1216">
        <v>2</v>
      </c>
      <c r="AG1216">
        <v>62</v>
      </c>
      <c r="AH1216">
        <v>0</v>
      </c>
      <c r="AI1216">
        <v>1297</v>
      </c>
      <c r="AJ1216">
        <v>5</v>
      </c>
      <c r="AK1216">
        <v>2</v>
      </c>
    </row>
    <row r="1217" spans="1:37" x14ac:dyDescent="0.25">
      <c r="A1217" t="s">
        <v>957</v>
      </c>
      <c r="C1217" t="s">
        <v>712</v>
      </c>
      <c r="D1217" t="s">
        <v>1993</v>
      </c>
      <c r="E1217" t="s">
        <v>182</v>
      </c>
      <c r="F1217" t="s">
        <v>183</v>
      </c>
      <c r="G1217" t="s">
        <v>6266</v>
      </c>
      <c r="H1217" t="s">
        <v>6267</v>
      </c>
      <c r="I1217">
        <v>234696</v>
      </c>
      <c r="J1217">
        <v>559581</v>
      </c>
      <c r="K1217" t="s">
        <v>6268</v>
      </c>
      <c r="L1217" t="s">
        <v>6269</v>
      </c>
      <c r="M1217" t="s">
        <v>6270</v>
      </c>
      <c r="N1217">
        <v>17</v>
      </c>
      <c r="O1217" t="s">
        <v>6271</v>
      </c>
      <c r="P1217">
        <v>81</v>
      </c>
      <c r="Q1217">
        <v>48</v>
      </c>
      <c r="R1217">
        <v>83</v>
      </c>
      <c r="S1217">
        <v>67</v>
      </c>
      <c r="T1217">
        <v>85</v>
      </c>
      <c r="U1217">
        <v>39</v>
      </c>
      <c r="V1217">
        <v>77</v>
      </c>
      <c r="W1217">
        <v>171</v>
      </c>
      <c r="X1217">
        <v>6</v>
      </c>
      <c r="Y1217">
        <v>1</v>
      </c>
      <c r="Z1217">
        <v>6</v>
      </c>
      <c r="AA1217">
        <v>15</v>
      </c>
      <c r="AB1217">
        <v>1</v>
      </c>
      <c r="AC1217">
        <v>7</v>
      </c>
      <c r="AD1217">
        <v>1</v>
      </c>
      <c r="AE1217">
        <v>1</v>
      </c>
      <c r="AF1217">
        <v>0</v>
      </c>
      <c r="AG1217">
        <v>28</v>
      </c>
      <c r="AH1217">
        <v>0</v>
      </c>
      <c r="AI1217">
        <v>0</v>
      </c>
      <c r="AJ1217">
        <v>2</v>
      </c>
      <c r="AK1217">
        <v>4</v>
      </c>
    </row>
    <row r="1218" spans="1:37" x14ac:dyDescent="0.25">
      <c r="A1218" t="s">
        <v>957</v>
      </c>
      <c r="C1218" t="s">
        <v>700</v>
      </c>
      <c r="E1218" t="s">
        <v>118</v>
      </c>
      <c r="F1218" t="s">
        <v>119</v>
      </c>
      <c r="G1218" t="s">
        <v>2630</v>
      </c>
      <c r="H1218" t="s">
        <v>2631</v>
      </c>
      <c r="I1218">
        <v>121208</v>
      </c>
      <c r="J1218">
        <v>487957</v>
      </c>
      <c r="K1218" t="s">
        <v>6272</v>
      </c>
      <c r="L1218" t="s">
        <v>6273</v>
      </c>
      <c r="M1218" t="s">
        <v>119</v>
      </c>
      <c r="N1218">
        <v>10</v>
      </c>
      <c r="O1218" t="s">
        <v>6274</v>
      </c>
      <c r="P1218">
        <v>20</v>
      </c>
      <c r="Q1218">
        <v>26</v>
      </c>
      <c r="R1218">
        <v>82</v>
      </c>
      <c r="S1218">
        <v>111</v>
      </c>
      <c r="T1218">
        <v>280</v>
      </c>
      <c r="U1218">
        <v>110</v>
      </c>
      <c r="V1218">
        <v>37</v>
      </c>
      <c r="W1218">
        <v>5</v>
      </c>
      <c r="X1218">
        <v>2</v>
      </c>
      <c r="Y1218">
        <v>0</v>
      </c>
      <c r="Z1218">
        <v>14</v>
      </c>
      <c r="AA1218">
        <v>6</v>
      </c>
      <c r="AB1218">
        <v>4</v>
      </c>
      <c r="AC1218">
        <v>1</v>
      </c>
      <c r="AD1218">
        <v>0</v>
      </c>
      <c r="AE1218">
        <v>0</v>
      </c>
      <c r="AF1218">
        <v>2</v>
      </c>
      <c r="AG1218">
        <v>36</v>
      </c>
      <c r="AH1218">
        <v>0</v>
      </c>
      <c r="AI1218">
        <v>0</v>
      </c>
      <c r="AJ1218">
        <v>0</v>
      </c>
      <c r="AK1218">
        <v>1</v>
      </c>
    </row>
    <row r="1219" spans="1:37" x14ac:dyDescent="0.25">
      <c r="A1219" t="s">
        <v>667</v>
      </c>
      <c r="B1219" t="s">
        <v>1656</v>
      </c>
      <c r="C1219" t="s">
        <v>700</v>
      </c>
      <c r="D1219" t="s">
        <v>6275</v>
      </c>
      <c r="E1219" t="s">
        <v>288</v>
      </c>
      <c r="F1219" t="s">
        <v>289</v>
      </c>
      <c r="G1219" t="s">
        <v>5929</v>
      </c>
      <c r="H1219" t="s">
        <v>5930</v>
      </c>
      <c r="I1219">
        <v>111103</v>
      </c>
      <c r="J1219">
        <v>516474</v>
      </c>
      <c r="K1219" t="s">
        <v>6276</v>
      </c>
      <c r="L1219" t="s">
        <v>5932</v>
      </c>
      <c r="M1219" t="s">
        <v>289</v>
      </c>
      <c r="N1219">
        <v>1</v>
      </c>
      <c r="O1219" t="s">
        <v>6277</v>
      </c>
      <c r="P1219">
        <v>52</v>
      </c>
      <c r="Q1219">
        <v>50</v>
      </c>
      <c r="R1219">
        <v>78</v>
      </c>
      <c r="S1219">
        <v>93</v>
      </c>
      <c r="T1219">
        <v>173</v>
      </c>
      <c r="U1219">
        <v>110</v>
      </c>
      <c r="V1219">
        <v>55</v>
      </c>
      <c r="W1219">
        <v>12</v>
      </c>
      <c r="X1219">
        <v>15</v>
      </c>
      <c r="Y1219">
        <v>0</v>
      </c>
      <c r="Z1219">
        <v>7</v>
      </c>
      <c r="AA1219">
        <v>34</v>
      </c>
      <c r="AB1219">
        <v>5</v>
      </c>
      <c r="AC1219">
        <v>1</v>
      </c>
      <c r="AD1219">
        <v>0</v>
      </c>
      <c r="AE1219">
        <v>2</v>
      </c>
      <c r="AF1219">
        <v>0</v>
      </c>
      <c r="AG1219">
        <v>57</v>
      </c>
      <c r="AH1219">
        <v>0</v>
      </c>
      <c r="AI1219">
        <v>746</v>
      </c>
      <c r="AJ1219">
        <v>0</v>
      </c>
      <c r="AK1219">
        <v>2</v>
      </c>
    </row>
    <row r="1220" spans="1:37" x14ac:dyDescent="0.25">
      <c r="A1220" t="s">
        <v>957</v>
      </c>
      <c r="C1220" t="s">
        <v>1156</v>
      </c>
      <c r="E1220" t="s">
        <v>270</v>
      </c>
      <c r="F1220" t="s">
        <v>271</v>
      </c>
      <c r="G1220" t="s">
        <v>6278</v>
      </c>
      <c r="H1220" t="s">
        <v>6279</v>
      </c>
      <c r="I1220">
        <v>157926</v>
      </c>
      <c r="J1220">
        <v>460938</v>
      </c>
      <c r="K1220" t="s">
        <v>6280</v>
      </c>
      <c r="L1220" t="s">
        <v>6281</v>
      </c>
      <c r="M1220" t="s">
        <v>271</v>
      </c>
      <c r="N1220">
        <v>4</v>
      </c>
      <c r="O1220" t="s">
        <v>6282</v>
      </c>
      <c r="P1220">
        <v>128</v>
      </c>
      <c r="Q1220">
        <v>67</v>
      </c>
      <c r="R1220">
        <v>118</v>
      </c>
      <c r="S1220">
        <v>113</v>
      </c>
      <c r="T1220">
        <v>268</v>
      </c>
      <c r="U1220">
        <v>84</v>
      </c>
      <c r="V1220">
        <v>55</v>
      </c>
      <c r="W1220">
        <v>82</v>
      </c>
      <c r="X1220">
        <v>7</v>
      </c>
      <c r="Y1220">
        <v>0</v>
      </c>
      <c r="Z1220">
        <v>3</v>
      </c>
      <c r="AA1220">
        <v>26</v>
      </c>
      <c r="AB1220">
        <v>4</v>
      </c>
      <c r="AC1220">
        <v>2</v>
      </c>
      <c r="AD1220">
        <v>1</v>
      </c>
      <c r="AE1220">
        <v>0</v>
      </c>
      <c r="AF1220">
        <v>0</v>
      </c>
      <c r="AG1220">
        <v>34</v>
      </c>
      <c r="AH1220">
        <v>0</v>
      </c>
      <c r="AI1220">
        <v>2000</v>
      </c>
      <c r="AJ1220">
        <v>1</v>
      </c>
      <c r="AK1220">
        <v>3</v>
      </c>
    </row>
    <row r="1221" spans="1:37" x14ac:dyDescent="0.25">
      <c r="A1221" t="s">
        <v>957</v>
      </c>
      <c r="C1221" t="s">
        <v>1156</v>
      </c>
      <c r="E1221" t="s">
        <v>148</v>
      </c>
      <c r="F1221" t="s">
        <v>149</v>
      </c>
      <c r="G1221" t="s">
        <v>6283</v>
      </c>
      <c r="H1221" t="s">
        <v>6284</v>
      </c>
      <c r="I1221">
        <v>161331</v>
      </c>
      <c r="J1221">
        <v>502043</v>
      </c>
      <c r="K1221" t="s">
        <v>6285</v>
      </c>
      <c r="L1221" t="s">
        <v>6286</v>
      </c>
      <c r="M1221" t="s">
        <v>6287</v>
      </c>
      <c r="N1221">
        <v>10</v>
      </c>
      <c r="O1221" t="s">
        <v>6288</v>
      </c>
      <c r="P1221">
        <v>38</v>
      </c>
      <c r="Q1221">
        <v>80</v>
      </c>
      <c r="R1221">
        <v>22</v>
      </c>
      <c r="S1221">
        <v>36</v>
      </c>
      <c r="T1221">
        <v>29</v>
      </c>
      <c r="U1221">
        <v>20</v>
      </c>
      <c r="V1221">
        <v>52</v>
      </c>
      <c r="W1221">
        <v>31</v>
      </c>
      <c r="X1221">
        <v>3</v>
      </c>
      <c r="Y1221">
        <v>0</v>
      </c>
      <c r="Z1221">
        <v>2</v>
      </c>
      <c r="AA1221">
        <v>8</v>
      </c>
      <c r="AB1221">
        <v>0</v>
      </c>
      <c r="AC1221">
        <v>1</v>
      </c>
      <c r="AD1221">
        <v>0</v>
      </c>
      <c r="AE1221">
        <v>3</v>
      </c>
      <c r="AF1221">
        <v>0</v>
      </c>
      <c r="AG1221">
        <v>6</v>
      </c>
      <c r="AH1221">
        <v>0</v>
      </c>
      <c r="AI1221">
        <v>1527</v>
      </c>
      <c r="AJ1221">
        <v>3</v>
      </c>
      <c r="AK1221">
        <v>0</v>
      </c>
    </row>
    <row r="1222" spans="1:37" x14ac:dyDescent="0.25">
      <c r="A1222" t="s">
        <v>667</v>
      </c>
      <c r="B1222" t="s">
        <v>1656</v>
      </c>
      <c r="C1222" t="s">
        <v>712</v>
      </c>
      <c r="D1222" t="s">
        <v>1168</v>
      </c>
      <c r="E1222" t="s">
        <v>282</v>
      </c>
      <c r="F1222" t="s">
        <v>283</v>
      </c>
      <c r="G1222" t="s">
        <v>6245</v>
      </c>
      <c r="H1222" t="s">
        <v>6246</v>
      </c>
      <c r="I1222">
        <v>143538</v>
      </c>
      <c r="J1222">
        <v>456840</v>
      </c>
      <c r="K1222" t="s">
        <v>6289</v>
      </c>
      <c r="L1222" t="s">
        <v>6248</v>
      </c>
      <c r="M1222" t="s">
        <v>283</v>
      </c>
      <c r="N1222">
        <v>15</v>
      </c>
      <c r="O1222" t="s">
        <v>6249</v>
      </c>
      <c r="P1222">
        <v>68</v>
      </c>
      <c r="Q1222">
        <v>75</v>
      </c>
      <c r="R1222">
        <v>64</v>
      </c>
      <c r="S1222">
        <v>74</v>
      </c>
      <c r="T1222">
        <v>126</v>
      </c>
      <c r="U1222">
        <v>102</v>
      </c>
      <c r="V1222">
        <v>63</v>
      </c>
      <c r="W1222">
        <v>41</v>
      </c>
      <c r="X1222">
        <v>9</v>
      </c>
      <c r="Y1222">
        <v>0</v>
      </c>
      <c r="Z1222">
        <v>16</v>
      </c>
      <c r="AA1222">
        <v>18</v>
      </c>
      <c r="AB1222">
        <v>4</v>
      </c>
      <c r="AC1222">
        <v>0</v>
      </c>
      <c r="AD1222">
        <v>2</v>
      </c>
      <c r="AE1222">
        <v>0</v>
      </c>
      <c r="AF1222">
        <v>0</v>
      </c>
      <c r="AG1222">
        <v>40</v>
      </c>
      <c r="AH1222">
        <v>0</v>
      </c>
      <c r="AI1222">
        <v>1980</v>
      </c>
      <c r="AJ1222">
        <v>3</v>
      </c>
      <c r="AK1222">
        <v>2</v>
      </c>
    </row>
    <row r="1223" spans="1:37" x14ac:dyDescent="0.25">
      <c r="A1223" t="s">
        <v>667</v>
      </c>
      <c r="B1223" t="s">
        <v>1092</v>
      </c>
      <c r="C1223" t="s">
        <v>712</v>
      </c>
      <c r="E1223" t="s">
        <v>140</v>
      </c>
      <c r="F1223" t="s">
        <v>141</v>
      </c>
      <c r="G1223" t="s">
        <v>6290</v>
      </c>
      <c r="H1223" t="s">
        <v>6291</v>
      </c>
      <c r="I1223">
        <v>172152</v>
      </c>
      <c r="J1223">
        <v>385611</v>
      </c>
      <c r="K1223" t="s">
        <v>6292</v>
      </c>
      <c r="L1223" t="s">
        <v>6293</v>
      </c>
      <c r="M1223" t="s">
        <v>6294</v>
      </c>
      <c r="N1223" t="s">
        <v>6295</v>
      </c>
      <c r="O1223" t="s">
        <v>6296</v>
      </c>
      <c r="P1223">
        <v>57</v>
      </c>
      <c r="Q1223">
        <v>159</v>
      </c>
      <c r="R1223">
        <v>41</v>
      </c>
      <c r="S1223">
        <v>63</v>
      </c>
      <c r="T1223">
        <v>60</v>
      </c>
      <c r="U1223">
        <v>37</v>
      </c>
      <c r="V1223">
        <v>112</v>
      </c>
      <c r="W1223">
        <v>7</v>
      </c>
      <c r="X1223">
        <v>4</v>
      </c>
      <c r="Y1223">
        <v>0</v>
      </c>
      <c r="Z1223">
        <v>5</v>
      </c>
      <c r="AA1223">
        <v>97</v>
      </c>
      <c r="AB1223">
        <v>1</v>
      </c>
      <c r="AC1223">
        <v>3</v>
      </c>
      <c r="AD1223">
        <v>0</v>
      </c>
      <c r="AE1223">
        <v>1</v>
      </c>
      <c r="AF1223">
        <v>1</v>
      </c>
      <c r="AG1223">
        <v>13</v>
      </c>
      <c r="AH1223">
        <v>0</v>
      </c>
      <c r="AI1223">
        <v>5000</v>
      </c>
      <c r="AJ1223">
        <v>2</v>
      </c>
      <c r="AK1223">
        <v>0</v>
      </c>
    </row>
    <row r="1224" spans="1:37" x14ac:dyDescent="0.25">
      <c r="A1224" t="s">
        <v>664</v>
      </c>
      <c r="B1224" t="s">
        <v>6297</v>
      </c>
      <c r="C1224" t="s">
        <v>666</v>
      </c>
      <c r="E1224" t="s">
        <v>144</v>
      </c>
      <c r="F1224" t="s">
        <v>145</v>
      </c>
      <c r="G1224" t="s">
        <v>3430</v>
      </c>
      <c r="H1224" t="s">
        <v>2355</v>
      </c>
      <c r="I1224">
        <v>134166</v>
      </c>
      <c r="J1224">
        <v>396238</v>
      </c>
      <c r="K1224" t="s">
        <v>6298</v>
      </c>
      <c r="L1224" t="s">
        <v>6299</v>
      </c>
      <c r="M1224" t="s">
        <v>145</v>
      </c>
      <c r="N1224">
        <v>1</v>
      </c>
      <c r="O1224" t="s">
        <v>6300</v>
      </c>
      <c r="P1224">
        <v>96</v>
      </c>
      <c r="Q1224">
        <v>101</v>
      </c>
      <c r="R1224">
        <v>96</v>
      </c>
      <c r="S1224">
        <v>175</v>
      </c>
      <c r="T1224">
        <v>295</v>
      </c>
      <c r="U1224">
        <v>121</v>
      </c>
      <c r="V1224">
        <v>113</v>
      </c>
      <c r="W1224">
        <v>13</v>
      </c>
      <c r="X1224">
        <v>5</v>
      </c>
      <c r="Y1224">
        <v>0</v>
      </c>
      <c r="Z1224">
        <v>11</v>
      </c>
      <c r="AA1224">
        <v>28</v>
      </c>
      <c r="AB1224">
        <v>6</v>
      </c>
      <c r="AC1224">
        <v>0</v>
      </c>
      <c r="AD1224">
        <v>2</v>
      </c>
      <c r="AE1224">
        <v>0</v>
      </c>
      <c r="AF1224">
        <v>0</v>
      </c>
      <c r="AG1224">
        <v>47</v>
      </c>
      <c r="AH1224">
        <v>2</v>
      </c>
      <c r="AI1224">
        <v>3200</v>
      </c>
      <c r="AJ1224">
        <v>11</v>
      </c>
      <c r="AK1224">
        <v>5</v>
      </c>
    </row>
    <row r="1225" spans="1:37" x14ac:dyDescent="0.25">
      <c r="A1225" t="s">
        <v>957</v>
      </c>
      <c r="C1225" t="s">
        <v>1156</v>
      </c>
      <c r="E1225" t="s">
        <v>216</v>
      </c>
      <c r="F1225" t="s">
        <v>217</v>
      </c>
      <c r="G1225" t="s">
        <v>6301</v>
      </c>
      <c r="H1225" t="s">
        <v>6302</v>
      </c>
      <c r="I1225">
        <v>174128</v>
      </c>
      <c r="J1225">
        <v>448556</v>
      </c>
      <c r="K1225" t="s">
        <v>6303</v>
      </c>
      <c r="L1225" t="s">
        <v>6304</v>
      </c>
      <c r="M1225" t="s">
        <v>217</v>
      </c>
      <c r="N1225">
        <v>30</v>
      </c>
      <c r="O1225" t="s">
        <v>6305</v>
      </c>
      <c r="P1225">
        <v>139</v>
      </c>
      <c r="Q1225">
        <v>81</v>
      </c>
      <c r="R1225">
        <v>46</v>
      </c>
      <c r="S1225">
        <v>75</v>
      </c>
      <c r="T1225">
        <v>117</v>
      </c>
      <c r="U1225">
        <v>70</v>
      </c>
      <c r="V1225">
        <v>43</v>
      </c>
      <c r="W1225">
        <v>269</v>
      </c>
      <c r="X1225">
        <v>5</v>
      </c>
      <c r="Y1225">
        <v>0</v>
      </c>
      <c r="Z1225">
        <v>8</v>
      </c>
      <c r="AA1225">
        <v>34</v>
      </c>
      <c r="AB1225">
        <v>2</v>
      </c>
      <c r="AC1225">
        <v>2</v>
      </c>
      <c r="AD1225">
        <v>1</v>
      </c>
      <c r="AE1225">
        <v>2</v>
      </c>
      <c r="AF1225">
        <v>2</v>
      </c>
      <c r="AG1225">
        <v>32</v>
      </c>
      <c r="AH1225">
        <v>0</v>
      </c>
      <c r="AI1225">
        <v>0</v>
      </c>
      <c r="AJ1225">
        <v>3</v>
      </c>
      <c r="AK1225">
        <v>1</v>
      </c>
    </row>
    <row r="1226" spans="1:37" x14ac:dyDescent="0.25">
      <c r="A1226" t="s">
        <v>957</v>
      </c>
      <c r="C1226" t="s">
        <v>1156</v>
      </c>
      <c r="E1226" t="s">
        <v>316</v>
      </c>
      <c r="F1226" t="s">
        <v>317</v>
      </c>
      <c r="G1226" t="s">
        <v>6306</v>
      </c>
      <c r="H1226" t="s">
        <v>6307</v>
      </c>
      <c r="I1226">
        <v>144562</v>
      </c>
      <c r="J1226">
        <v>478263</v>
      </c>
      <c r="K1226" t="s">
        <v>6308</v>
      </c>
      <c r="L1226" t="s">
        <v>6309</v>
      </c>
      <c r="M1226" t="s">
        <v>317</v>
      </c>
      <c r="N1226">
        <v>4</v>
      </c>
      <c r="O1226" t="s">
        <v>6310</v>
      </c>
      <c r="P1226">
        <v>220</v>
      </c>
      <c r="Q1226">
        <v>48</v>
      </c>
      <c r="R1226">
        <v>27</v>
      </c>
      <c r="S1226">
        <v>145</v>
      </c>
      <c r="T1226">
        <v>117</v>
      </c>
      <c r="U1226">
        <v>22</v>
      </c>
      <c r="V1226">
        <v>14</v>
      </c>
      <c r="W1226">
        <v>202</v>
      </c>
      <c r="X1226">
        <v>9</v>
      </c>
      <c r="Y1226">
        <v>0</v>
      </c>
      <c r="Z1226">
        <v>1</v>
      </c>
      <c r="AA1226">
        <v>29</v>
      </c>
      <c r="AB1226">
        <v>0</v>
      </c>
      <c r="AC1226">
        <v>3</v>
      </c>
      <c r="AD1226">
        <v>4</v>
      </c>
      <c r="AE1226">
        <v>0</v>
      </c>
      <c r="AF1226">
        <v>0</v>
      </c>
      <c r="AG1226">
        <v>28</v>
      </c>
      <c r="AH1226">
        <v>0</v>
      </c>
      <c r="AI1226">
        <v>1400</v>
      </c>
      <c r="AJ1226">
        <v>1</v>
      </c>
      <c r="AK1226">
        <v>2</v>
      </c>
    </row>
    <row r="1227" spans="1:37" x14ac:dyDescent="0.25">
      <c r="A1227" t="s">
        <v>957</v>
      </c>
      <c r="C1227" t="s">
        <v>700</v>
      </c>
      <c r="E1227" t="s">
        <v>310</v>
      </c>
      <c r="F1227" t="s">
        <v>311</v>
      </c>
      <c r="G1227" t="s">
        <v>6311</v>
      </c>
      <c r="H1227" t="s">
        <v>6312</v>
      </c>
      <c r="I1227">
        <v>109714</v>
      </c>
      <c r="J1227">
        <v>513304</v>
      </c>
      <c r="K1227" t="s">
        <v>6313</v>
      </c>
      <c r="L1227" t="s">
        <v>6314</v>
      </c>
      <c r="M1227" t="s">
        <v>311</v>
      </c>
      <c r="N1227">
        <v>9</v>
      </c>
      <c r="O1227" t="s">
        <v>6315</v>
      </c>
      <c r="P1227">
        <v>100</v>
      </c>
      <c r="Q1227">
        <v>47</v>
      </c>
      <c r="R1227">
        <v>65</v>
      </c>
      <c r="S1227">
        <v>117</v>
      </c>
      <c r="T1227">
        <v>169</v>
      </c>
      <c r="U1227">
        <v>44</v>
      </c>
      <c r="V1227">
        <v>34</v>
      </c>
      <c r="W1227">
        <v>20</v>
      </c>
      <c r="X1227">
        <v>6</v>
      </c>
      <c r="Y1227">
        <v>0</v>
      </c>
      <c r="Z1227">
        <v>8</v>
      </c>
      <c r="AA1227">
        <v>24</v>
      </c>
      <c r="AB1227">
        <v>1</v>
      </c>
      <c r="AC1227">
        <v>2</v>
      </c>
      <c r="AD1227">
        <v>4</v>
      </c>
      <c r="AE1227">
        <v>1</v>
      </c>
      <c r="AF1227">
        <v>0</v>
      </c>
      <c r="AG1227">
        <v>25</v>
      </c>
      <c r="AH1227">
        <v>1</v>
      </c>
      <c r="AI1227">
        <v>1423</v>
      </c>
      <c r="AJ1227">
        <v>1</v>
      </c>
      <c r="AK1227">
        <v>0</v>
      </c>
    </row>
    <row r="1228" spans="1:37" x14ac:dyDescent="0.25">
      <c r="A1228" t="s">
        <v>957</v>
      </c>
      <c r="C1228" t="s">
        <v>1156</v>
      </c>
      <c r="E1228" t="s">
        <v>983</v>
      </c>
      <c r="F1228" t="s">
        <v>3455</v>
      </c>
      <c r="G1228" t="s">
        <v>6316</v>
      </c>
      <c r="H1228" t="s">
        <v>6317</v>
      </c>
      <c r="I1228">
        <v>167027</v>
      </c>
      <c r="J1228">
        <v>540871</v>
      </c>
      <c r="K1228" t="s">
        <v>6318</v>
      </c>
      <c r="L1228" t="s">
        <v>6319</v>
      </c>
      <c r="M1228" t="s">
        <v>6317</v>
      </c>
      <c r="N1228">
        <v>39</v>
      </c>
      <c r="O1228" t="s">
        <v>6320</v>
      </c>
      <c r="P1228">
        <v>66</v>
      </c>
      <c r="Q1228">
        <v>7</v>
      </c>
      <c r="R1228">
        <v>17</v>
      </c>
      <c r="S1228">
        <v>22</v>
      </c>
      <c r="T1228">
        <v>19</v>
      </c>
      <c r="U1228">
        <v>5</v>
      </c>
      <c r="V1228">
        <v>13</v>
      </c>
      <c r="W1228">
        <v>31</v>
      </c>
      <c r="X1228">
        <v>0</v>
      </c>
      <c r="Y1228">
        <v>0</v>
      </c>
      <c r="Z1228">
        <v>0</v>
      </c>
      <c r="AA1228">
        <v>10</v>
      </c>
      <c r="AB1228">
        <v>0</v>
      </c>
      <c r="AC1228">
        <v>0</v>
      </c>
      <c r="AD1228">
        <v>0</v>
      </c>
      <c r="AE1228">
        <v>0</v>
      </c>
      <c r="AF1228">
        <v>0</v>
      </c>
      <c r="AG1228">
        <v>6</v>
      </c>
      <c r="AH1228">
        <v>0</v>
      </c>
      <c r="AI1228">
        <v>426</v>
      </c>
      <c r="AJ1228">
        <v>1</v>
      </c>
    </row>
    <row r="1229" spans="1:37" x14ac:dyDescent="0.25">
      <c r="A1229" t="s">
        <v>957</v>
      </c>
      <c r="C1229" t="s">
        <v>1156</v>
      </c>
      <c r="E1229" t="s">
        <v>334</v>
      </c>
      <c r="F1229" t="s">
        <v>335</v>
      </c>
      <c r="G1229" t="s">
        <v>6321</v>
      </c>
      <c r="H1229" t="s">
        <v>6322</v>
      </c>
      <c r="I1229">
        <v>109159</v>
      </c>
      <c r="J1229">
        <v>505330</v>
      </c>
      <c r="K1229" t="s">
        <v>6323</v>
      </c>
      <c r="L1229" t="s">
        <v>6324</v>
      </c>
      <c r="M1229" t="s">
        <v>335</v>
      </c>
      <c r="N1229">
        <v>3</v>
      </c>
      <c r="O1229" t="s">
        <v>6325</v>
      </c>
      <c r="P1229">
        <v>57</v>
      </c>
      <c r="Q1229">
        <v>73</v>
      </c>
      <c r="R1229">
        <v>70</v>
      </c>
      <c r="S1229">
        <v>58</v>
      </c>
      <c r="T1229">
        <v>110</v>
      </c>
      <c r="U1229">
        <v>44</v>
      </c>
      <c r="V1229">
        <v>56</v>
      </c>
      <c r="W1229">
        <v>4</v>
      </c>
      <c r="X1229">
        <v>2</v>
      </c>
      <c r="Y1229">
        <v>0</v>
      </c>
      <c r="Z1229">
        <v>5</v>
      </c>
      <c r="AA1229">
        <v>14</v>
      </c>
      <c r="AB1229">
        <v>1</v>
      </c>
      <c r="AC1229">
        <v>3</v>
      </c>
      <c r="AD1229">
        <v>1</v>
      </c>
      <c r="AE1229">
        <v>7</v>
      </c>
      <c r="AF1229">
        <v>0</v>
      </c>
      <c r="AG1229">
        <v>21</v>
      </c>
      <c r="AH1229">
        <v>0</v>
      </c>
      <c r="AI1229">
        <v>1400</v>
      </c>
      <c r="AJ1229">
        <v>4</v>
      </c>
      <c r="AK1229">
        <v>1</v>
      </c>
    </row>
    <row r="1230" spans="1:37" x14ac:dyDescent="0.25">
      <c r="A1230" t="s">
        <v>957</v>
      </c>
      <c r="C1230" t="s">
        <v>1156</v>
      </c>
      <c r="E1230" t="s">
        <v>582</v>
      </c>
      <c r="F1230" t="s">
        <v>583</v>
      </c>
      <c r="G1230" t="s">
        <v>6326</v>
      </c>
      <c r="H1230" t="s">
        <v>6327</v>
      </c>
      <c r="I1230">
        <v>86879</v>
      </c>
      <c r="J1230">
        <v>450996</v>
      </c>
      <c r="K1230" t="s">
        <v>6328</v>
      </c>
      <c r="L1230" t="s">
        <v>6329</v>
      </c>
      <c r="M1230" t="s">
        <v>6330</v>
      </c>
      <c r="N1230">
        <v>21</v>
      </c>
      <c r="O1230" t="s">
        <v>6331</v>
      </c>
      <c r="P1230">
        <v>85</v>
      </c>
      <c r="Q1230">
        <v>114</v>
      </c>
      <c r="R1230">
        <v>34</v>
      </c>
      <c r="S1230">
        <v>158</v>
      </c>
      <c r="T1230">
        <v>149</v>
      </c>
      <c r="U1230">
        <v>40</v>
      </c>
      <c r="V1230">
        <v>51</v>
      </c>
      <c r="W1230">
        <v>28</v>
      </c>
      <c r="X1230">
        <v>3</v>
      </c>
      <c r="Y1230">
        <v>0</v>
      </c>
      <c r="Z1230">
        <v>9</v>
      </c>
      <c r="AA1230">
        <v>17</v>
      </c>
      <c r="AB1230">
        <v>0</v>
      </c>
      <c r="AC1230">
        <v>2</v>
      </c>
      <c r="AD1230">
        <v>1</v>
      </c>
      <c r="AE1230">
        <v>1</v>
      </c>
      <c r="AF1230">
        <v>1</v>
      </c>
      <c r="AG1230">
        <v>35</v>
      </c>
      <c r="AH1230">
        <v>0</v>
      </c>
      <c r="AI1230">
        <v>730</v>
      </c>
      <c r="AJ1230">
        <v>1</v>
      </c>
      <c r="AK1230">
        <v>1</v>
      </c>
    </row>
    <row r="1231" spans="1:37" x14ac:dyDescent="0.25">
      <c r="A1231" t="s">
        <v>667</v>
      </c>
      <c r="B1231" t="s">
        <v>4751</v>
      </c>
      <c r="C1231" t="s">
        <v>712</v>
      </c>
      <c r="D1231" t="s">
        <v>2253</v>
      </c>
      <c r="E1231" t="s">
        <v>496</v>
      </c>
      <c r="F1231" t="s">
        <v>497</v>
      </c>
      <c r="G1231" t="s">
        <v>6332</v>
      </c>
      <c r="H1231" t="s">
        <v>1637</v>
      </c>
      <c r="I1231">
        <v>196815</v>
      </c>
      <c r="J1231">
        <v>356462</v>
      </c>
      <c r="K1231" t="s">
        <v>6333</v>
      </c>
      <c r="L1231" t="s">
        <v>6334</v>
      </c>
      <c r="M1231" t="s">
        <v>497</v>
      </c>
      <c r="N1231">
        <v>1</v>
      </c>
      <c r="O1231" t="s">
        <v>1005</v>
      </c>
      <c r="P1231">
        <v>101</v>
      </c>
      <c r="Q1231">
        <v>137</v>
      </c>
      <c r="R1231">
        <v>64</v>
      </c>
      <c r="S1231">
        <v>105</v>
      </c>
      <c r="T1231">
        <v>149</v>
      </c>
      <c r="U1231">
        <v>62</v>
      </c>
      <c r="V1231">
        <v>54</v>
      </c>
      <c r="W1231">
        <v>14</v>
      </c>
      <c r="X1231">
        <v>5</v>
      </c>
      <c r="Y1231">
        <v>5</v>
      </c>
      <c r="Z1231">
        <v>28</v>
      </c>
      <c r="AA1231">
        <v>1</v>
      </c>
      <c r="AB1231">
        <v>2</v>
      </c>
      <c r="AC1231">
        <v>1</v>
      </c>
      <c r="AD1231">
        <v>0</v>
      </c>
      <c r="AE1231">
        <v>0</v>
      </c>
      <c r="AF1231">
        <v>1</v>
      </c>
      <c r="AG1231">
        <v>52</v>
      </c>
      <c r="AH1231">
        <v>0</v>
      </c>
      <c r="AI1231">
        <v>0</v>
      </c>
      <c r="AJ1231">
        <v>6</v>
      </c>
      <c r="AK1231">
        <v>1</v>
      </c>
    </row>
    <row r="1232" spans="1:37" x14ac:dyDescent="0.25">
      <c r="A1232" t="s">
        <v>667</v>
      </c>
      <c r="B1232" t="s">
        <v>4751</v>
      </c>
      <c r="C1232" t="s">
        <v>666</v>
      </c>
      <c r="D1232" t="s">
        <v>4983</v>
      </c>
      <c r="E1232" t="s">
        <v>496</v>
      </c>
      <c r="F1232" t="s">
        <v>497</v>
      </c>
      <c r="G1232" t="s">
        <v>6332</v>
      </c>
      <c r="H1232" t="s">
        <v>1637</v>
      </c>
      <c r="I1232">
        <v>196815</v>
      </c>
      <c r="J1232">
        <v>356462</v>
      </c>
      <c r="K1232" t="s">
        <v>6335</v>
      </c>
      <c r="L1232" t="s">
        <v>6334</v>
      </c>
      <c r="M1232" t="s">
        <v>497</v>
      </c>
      <c r="N1232">
        <v>1</v>
      </c>
      <c r="O1232" t="s">
        <v>1005</v>
      </c>
      <c r="P1232">
        <v>101</v>
      </c>
      <c r="Q1232">
        <v>137</v>
      </c>
      <c r="R1232">
        <v>64</v>
      </c>
      <c r="S1232">
        <v>105</v>
      </c>
      <c r="T1232">
        <v>149</v>
      </c>
      <c r="U1232">
        <v>62</v>
      </c>
      <c r="V1232">
        <v>54</v>
      </c>
      <c r="W1232">
        <v>14</v>
      </c>
      <c r="X1232">
        <v>5</v>
      </c>
      <c r="Y1232">
        <v>5</v>
      </c>
      <c r="Z1232">
        <v>28</v>
      </c>
      <c r="AA1232">
        <v>1</v>
      </c>
      <c r="AB1232">
        <v>2</v>
      </c>
      <c r="AC1232">
        <v>1</v>
      </c>
      <c r="AD1232">
        <v>0</v>
      </c>
      <c r="AE1232">
        <v>0</v>
      </c>
      <c r="AF1232">
        <v>1</v>
      </c>
      <c r="AG1232">
        <v>52</v>
      </c>
      <c r="AH1232">
        <v>0</v>
      </c>
      <c r="AI1232">
        <v>0</v>
      </c>
      <c r="AJ1232">
        <v>6</v>
      </c>
      <c r="AK1232">
        <v>1</v>
      </c>
    </row>
    <row r="1233" spans="1:37" x14ac:dyDescent="0.25">
      <c r="A1233" t="s">
        <v>957</v>
      </c>
      <c r="C1233" t="s">
        <v>700</v>
      </c>
      <c r="E1233" t="s">
        <v>66</v>
      </c>
      <c r="F1233" t="s">
        <v>67</v>
      </c>
      <c r="G1233" t="s">
        <v>6336</v>
      </c>
      <c r="H1233" t="s">
        <v>6337</v>
      </c>
      <c r="I1233">
        <v>92136</v>
      </c>
      <c r="J1233">
        <v>437308</v>
      </c>
      <c r="K1233" t="s">
        <v>6338</v>
      </c>
      <c r="L1233" t="s">
        <v>6339</v>
      </c>
      <c r="M1233" t="s">
        <v>67</v>
      </c>
      <c r="N1233">
        <v>33</v>
      </c>
      <c r="O1233" t="s">
        <v>6340</v>
      </c>
      <c r="P1233">
        <v>33</v>
      </c>
      <c r="Q1233">
        <v>55</v>
      </c>
      <c r="R1233">
        <v>48</v>
      </c>
      <c r="S1233">
        <v>81</v>
      </c>
      <c r="T1233">
        <v>138</v>
      </c>
      <c r="U1233">
        <v>102</v>
      </c>
      <c r="V1233">
        <v>39</v>
      </c>
      <c r="W1233">
        <v>11</v>
      </c>
      <c r="X1233">
        <v>2</v>
      </c>
      <c r="Y1233">
        <v>1</v>
      </c>
      <c r="Z1233">
        <v>6</v>
      </c>
      <c r="AA1233">
        <v>8</v>
      </c>
      <c r="AB1233">
        <v>0</v>
      </c>
      <c r="AC1233">
        <v>0</v>
      </c>
      <c r="AD1233">
        <v>0</v>
      </c>
      <c r="AE1233">
        <v>0</v>
      </c>
      <c r="AF1233">
        <v>2</v>
      </c>
      <c r="AG1233">
        <v>34</v>
      </c>
      <c r="AH1233">
        <v>0</v>
      </c>
      <c r="AI1233">
        <v>566</v>
      </c>
      <c r="AJ1233">
        <v>2</v>
      </c>
      <c r="AK1233">
        <v>5</v>
      </c>
    </row>
    <row r="1234" spans="1:37" x14ac:dyDescent="0.25">
      <c r="A1234" t="s">
        <v>957</v>
      </c>
      <c r="C1234" t="s">
        <v>1156</v>
      </c>
      <c r="E1234" t="s">
        <v>290</v>
      </c>
      <c r="F1234" t="s">
        <v>291</v>
      </c>
      <c r="G1234" t="s">
        <v>6341</v>
      </c>
      <c r="H1234" t="s">
        <v>6342</v>
      </c>
      <c r="I1234">
        <v>119228</v>
      </c>
      <c r="J1234">
        <v>480440</v>
      </c>
      <c r="K1234" t="s">
        <v>6343</v>
      </c>
      <c r="L1234" t="s">
        <v>6344</v>
      </c>
      <c r="M1234" t="s">
        <v>291</v>
      </c>
      <c r="N1234">
        <v>5</v>
      </c>
      <c r="O1234" t="s">
        <v>6345</v>
      </c>
      <c r="P1234">
        <v>102</v>
      </c>
      <c r="Q1234">
        <v>67</v>
      </c>
      <c r="R1234">
        <v>88</v>
      </c>
      <c r="S1234">
        <v>218</v>
      </c>
      <c r="T1234">
        <v>230</v>
      </c>
      <c r="U1234">
        <v>78</v>
      </c>
      <c r="V1234">
        <v>55</v>
      </c>
      <c r="W1234">
        <v>30</v>
      </c>
      <c r="X1234">
        <v>7</v>
      </c>
      <c r="Y1234">
        <v>0</v>
      </c>
      <c r="Z1234">
        <v>5</v>
      </c>
      <c r="AA1234">
        <v>42</v>
      </c>
      <c r="AB1234">
        <v>1</v>
      </c>
      <c r="AC1234">
        <v>5</v>
      </c>
      <c r="AD1234">
        <v>1</v>
      </c>
      <c r="AE1234">
        <v>0</v>
      </c>
      <c r="AF1234">
        <v>1</v>
      </c>
      <c r="AG1234">
        <v>30</v>
      </c>
      <c r="AH1234">
        <v>2</v>
      </c>
      <c r="AI1234">
        <v>0</v>
      </c>
      <c r="AJ1234">
        <v>7</v>
      </c>
      <c r="AK1234">
        <v>2</v>
      </c>
    </row>
    <row r="1235" spans="1:37" x14ac:dyDescent="0.25">
      <c r="A1235" t="s">
        <v>957</v>
      </c>
      <c r="C1235" t="s">
        <v>1156</v>
      </c>
      <c r="E1235" t="s">
        <v>446</v>
      </c>
      <c r="F1235" t="s">
        <v>447</v>
      </c>
      <c r="G1235" t="s">
        <v>6346</v>
      </c>
      <c r="H1235" t="s">
        <v>6347</v>
      </c>
      <c r="I1235">
        <v>179081</v>
      </c>
      <c r="J1235">
        <v>419335</v>
      </c>
      <c r="K1235" t="s">
        <v>6348</v>
      </c>
      <c r="L1235" t="s">
        <v>6349</v>
      </c>
      <c r="M1235" t="s">
        <v>447</v>
      </c>
      <c r="N1235">
        <v>1</v>
      </c>
      <c r="O1235" t="s">
        <v>6350</v>
      </c>
      <c r="P1235">
        <v>114</v>
      </c>
      <c r="Q1235">
        <v>58</v>
      </c>
      <c r="R1235">
        <v>36</v>
      </c>
      <c r="S1235">
        <v>75</v>
      </c>
      <c r="T1235">
        <v>90</v>
      </c>
      <c r="U1235">
        <v>35</v>
      </c>
      <c r="V1235">
        <v>86</v>
      </c>
      <c r="W1235">
        <v>0</v>
      </c>
      <c r="X1235">
        <v>2</v>
      </c>
      <c r="Y1235">
        <v>0</v>
      </c>
      <c r="Z1235">
        <v>3</v>
      </c>
      <c r="AA1235">
        <v>39</v>
      </c>
      <c r="AB1235">
        <v>1</v>
      </c>
      <c r="AC1235">
        <v>2</v>
      </c>
      <c r="AD1235">
        <v>1</v>
      </c>
      <c r="AE1235">
        <v>0</v>
      </c>
      <c r="AF1235">
        <v>2</v>
      </c>
      <c r="AG1235">
        <v>16</v>
      </c>
      <c r="AH1235">
        <v>0</v>
      </c>
      <c r="AI1235">
        <v>1250</v>
      </c>
      <c r="AJ1235">
        <v>0</v>
      </c>
      <c r="AK1235">
        <v>1</v>
      </c>
    </row>
    <row r="1236" spans="1:37" x14ac:dyDescent="0.25">
      <c r="A1236" t="s">
        <v>667</v>
      </c>
      <c r="B1236" t="s">
        <v>1656</v>
      </c>
      <c r="C1236" t="s">
        <v>666</v>
      </c>
      <c r="D1236" t="s">
        <v>4983</v>
      </c>
      <c r="E1236" t="s">
        <v>182</v>
      </c>
      <c r="F1236" t="s">
        <v>183</v>
      </c>
      <c r="G1236" t="s">
        <v>6266</v>
      </c>
      <c r="H1236" t="s">
        <v>6267</v>
      </c>
      <c r="I1236">
        <v>234696</v>
      </c>
      <c r="J1236">
        <v>559581</v>
      </c>
      <c r="K1236" t="s">
        <v>6351</v>
      </c>
      <c r="L1236" t="s">
        <v>6269</v>
      </c>
      <c r="M1236" t="s">
        <v>183</v>
      </c>
      <c r="N1236">
        <v>17</v>
      </c>
      <c r="O1236" t="s">
        <v>6271</v>
      </c>
      <c r="P1236">
        <v>81</v>
      </c>
      <c r="Q1236">
        <v>52</v>
      </c>
      <c r="R1236">
        <v>83</v>
      </c>
      <c r="S1236">
        <v>67</v>
      </c>
      <c r="T1236">
        <v>85</v>
      </c>
      <c r="U1236">
        <v>39</v>
      </c>
      <c r="V1236">
        <v>77</v>
      </c>
      <c r="W1236">
        <v>173</v>
      </c>
      <c r="X1236">
        <v>6</v>
      </c>
      <c r="Y1236">
        <v>1</v>
      </c>
      <c r="Z1236">
        <v>6</v>
      </c>
      <c r="AA1236">
        <v>17</v>
      </c>
      <c r="AB1236">
        <v>1</v>
      </c>
      <c r="AC1236">
        <v>7</v>
      </c>
      <c r="AD1236">
        <v>1</v>
      </c>
      <c r="AE1236">
        <v>1</v>
      </c>
      <c r="AF1236">
        <v>0</v>
      </c>
      <c r="AG1236">
        <v>28</v>
      </c>
      <c r="AH1236">
        <v>0</v>
      </c>
      <c r="AI1236">
        <v>1000</v>
      </c>
      <c r="AJ1236">
        <v>2</v>
      </c>
      <c r="AK1236">
        <v>4</v>
      </c>
    </row>
    <row r="1237" spans="1:37" x14ac:dyDescent="0.25">
      <c r="A1237" t="s">
        <v>957</v>
      </c>
      <c r="C1237" t="s">
        <v>1156</v>
      </c>
      <c r="E1237" t="s">
        <v>366</v>
      </c>
      <c r="F1237" t="s">
        <v>367</v>
      </c>
      <c r="G1237" t="s">
        <v>6352</v>
      </c>
      <c r="H1237" t="s">
        <v>6353</v>
      </c>
      <c r="I1237">
        <v>108238</v>
      </c>
      <c r="J1237">
        <v>467176</v>
      </c>
      <c r="K1237" t="s">
        <v>6354</v>
      </c>
      <c r="L1237" t="s">
        <v>6355</v>
      </c>
      <c r="M1237" t="s">
        <v>6353</v>
      </c>
      <c r="N1237">
        <v>8</v>
      </c>
      <c r="O1237" t="s">
        <v>6356</v>
      </c>
      <c r="P1237">
        <v>226</v>
      </c>
      <c r="Q1237">
        <v>106</v>
      </c>
      <c r="R1237">
        <v>43</v>
      </c>
      <c r="S1237">
        <v>126</v>
      </c>
      <c r="T1237">
        <v>105</v>
      </c>
      <c r="U1237">
        <v>25</v>
      </c>
      <c r="V1237">
        <v>44</v>
      </c>
      <c r="W1237">
        <v>15</v>
      </c>
      <c r="X1237">
        <v>3</v>
      </c>
      <c r="Y1237">
        <v>7</v>
      </c>
      <c r="Z1237">
        <v>8</v>
      </c>
      <c r="AA1237">
        <v>25</v>
      </c>
      <c r="AB1237">
        <v>2</v>
      </c>
      <c r="AC1237">
        <v>0</v>
      </c>
      <c r="AD1237">
        <v>2</v>
      </c>
      <c r="AE1237">
        <v>2</v>
      </c>
      <c r="AF1237">
        <v>0</v>
      </c>
      <c r="AG1237">
        <v>23</v>
      </c>
      <c r="AH1237">
        <v>2</v>
      </c>
      <c r="AI1237">
        <v>2000</v>
      </c>
      <c r="AJ1237">
        <v>8</v>
      </c>
      <c r="AK1237">
        <v>1</v>
      </c>
    </row>
    <row r="1238" spans="1:37" x14ac:dyDescent="0.25">
      <c r="A1238" t="s">
        <v>957</v>
      </c>
      <c r="C1238" t="s">
        <v>1156</v>
      </c>
      <c r="E1238" t="s">
        <v>384</v>
      </c>
      <c r="F1238" t="s">
        <v>385</v>
      </c>
      <c r="G1238" t="s">
        <v>6357</v>
      </c>
      <c r="H1238" t="s">
        <v>6358</v>
      </c>
      <c r="I1238">
        <v>87923</v>
      </c>
      <c r="J1238">
        <v>436938</v>
      </c>
      <c r="K1238" t="s">
        <v>6359</v>
      </c>
      <c r="L1238" t="s">
        <v>6360</v>
      </c>
      <c r="M1238" t="s">
        <v>385</v>
      </c>
      <c r="N1238">
        <v>5</v>
      </c>
      <c r="O1238" t="s">
        <v>6361</v>
      </c>
      <c r="P1238">
        <v>50</v>
      </c>
      <c r="Q1238">
        <v>131</v>
      </c>
      <c r="R1238">
        <v>34</v>
      </c>
      <c r="S1238">
        <v>17</v>
      </c>
      <c r="T1238">
        <v>50</v>
      </c>
      <c r="U1238">
        <v>19</v>
      </c>
      <c r="V1238">
        <v>50</v>
      </c>
      <c r="W1238">
        <v>7</v>
      </c>
      <c r="X1238">
        <v>2</v>
      </c>
      <c r="Y1238">
        <v>1</v>
      </c>
      <c r="Z1238">
        <v>3</v>
      </c>
      <c r="AA1238">
        <v>7</v>
      </c>
      <c r="AB1238">
        <v>1</v>
      </c>
      <c r="AC1238">
        <v>1</v>
      </c>
      <c r="AD1238">
        <v>0</v>
      </c>
      <c r="AE1238">
        <v>1</v>
      </c>
      <c r="AF1238">
        <v>1</v>
      </c>
      <c r="AG1238">
        <v>22</v>
      </c>
      <c r="AH1238">
        <v>0</v>
      </c>
      <c r="AI1238">
        <v>377</v>
      </c>
      <c r="AJ1238">
        <v>1</v>
      </c>
      <c r="AK1238">
        <v>3</v>
      </c>
    </row>
    <row r="1239" spans="1:37" x14ac:dyDescent="0.25">
      <c r="A1239" t="s">
        <v>957</v>
      </c>
      <c r="C1239" t="s">
        <v>1156</v>
      </c>
      <c r="E1239" t="s">
        <v>50</v>
      </c>
      <c r="F1239" t="s">
        <v>51</v>
      </c>
      <c r="G1239" t="s">
        <v>4761</v>
      </c>
      <c r="H1239" t="s">
        <v>4762</v>
      </c>
      <c r="I1239">
        <v>188764</v>
      </c>
      <c r="J1239">
        <v>427688</v>
      </c>
      <c r="K1239" t="s">
        <v>6362</v>
      </c>
      <c r="L1239" t="s">
        <v>6363</v>
      </c>
      <c r="M1239" t="s">
        <v>51</v>
      </c>
      <c r="N1239">
        <v>100</v>
      </c>
      <c r="O1239" t="s">
        <v>6364</v>
      </c>
      <c r="P1239">
        <v>52</v>
      </c>
      <c r="Q1239">
        <v>30</v>
      </c>
      <c r="R1239">
        <v>153</v>
      </c>
      <c r="S1239">
        <v>58</v>
      </c>
      <c r="T1239">
        <v>253</v>
      </c>
      <c r="U1239">
        <v>276</v>
      </c>
      <c r="V1239">
        <v>164</v>
      </c>
      <c r="W1239">
        <v>15</v>
      </c>
      <c r="X1239">
        <v>2</v>
      </c>
      <c r="Y1239">
        <v>6</v>
      </c>
      <c r="Z1239">
        <v>8</v>
      </c>
      <c r="AA1239">
        <v>8</v>
      </c>
      <c r="AB1239">
        <v>10</v>
      </c>
      <c r="AC1239">
        <v>0</v>
      </c>
      <c r="AD1239">
        <v>3</v>
      </c>
      <c r="AE1239">
        <v>0</v>
      </c>
      <c r="AF1239">
        <v>3</v>
      </c>
      <c r="AG1239">
        <v>59</v>
      </c>
      <c r="AH1239">
        <v>2</v>
      </c>
      <c r="AI1239">
        <v>1167</v>
      </c>
      <c r="AJ1239">
        <v>4</v>
      </c>
      <c r="AK1239">
        <v>0</v>
      </c>
    </row>
    <row r="1240" spans="1:37" x14ac:dyDescent="0.25">
      <c r="A1240" t="s">
        <v>957</v>
      </c>
      <c r="C1240" t="s">
        <v>1156</v>
      </c>
      <c r="E1240" t="s">
        <v>154</v>
      </c>
      <c r="F1240" t="s">
        <v>155</v>
      </c>
      <c r="G1240" t="s">
        <v>6365</v>
      </c>
      <c r="H1240" t="s">
        <v>6366</v>
      </c>
      <c r="I1240">
        <v>185696</v>
      </c>
      <c r="J1240">
        <v>314580</v>
      </c>
      <c r="K1240" t="s">
        <v>6367</v>
      </c>
      <c r="L1240" t="s">
        <v>6368</v>
      </c>
      <c r="M1240" t="s">
        <v>6369</v>
      </c>
      <c r="N1240">
        <v>14</v>
      </c>
      <c r="O1240" t="s">
        <v>6370</v>
      </c>
      <c r="P1240">
        <v>184</v>
      </c>
      <c r="Q1240">
        <v>127</v>
      </c>
      <c r="R1240">
        <v>106</v>
      </c>
      <c r="S1240">
        <v>90</v>
      </c>
      <c r="T1240">
        <v>86</v>
      </c>
      <c r="U1240">
        <v>40</v>
      </c>
      <c r="V1240">
        <v>81</v>
      </c>
      <c r="W1240">
        <v>2</v>
      </c>
      <c r="X1240">
        <v>6</v>
      </c>
      <c r="Y1240">
        <v>1</v>
      </c>
      <c r="Z1240">
        <v>4</v>
      </c>
      <c r="AA1240">
        <v>37</v>
      </c>
      <c r="AB1240">
        <v>2</v>
      </c>
      <c r="AC1240">
        <v>3</v>
      </c>
      <c r="AD1240">
        <v>1</v>
      </c>
      <c r="AE1240">
        <v>0</v>
      </c>
      <c r="AF1240">
        <v>0</v>
      </c>
      <c r="AG1240">
        <v>25</v>
      </c>
      <c r="AH1240">
        <v>1</v>
      </c>
      <c r="AI1240">
        <v>800</v>
      </c>
      <c r="AJ1240">
        <v>1</v>
      </c>
      <c r="AK1240">
        <v>3</v>
      </c>
    </row>
    <row r="1241" spans="1:37" x14ac:dyDescent="0.25">
      <c r="A1241" t="s">
        <v>957</v>
      </c>
      <c r="C1241" t="s">
        <v>1156</v>
      </c>
      <c r="E1241" t="s">
        <v>298</v>
      </c>
      <c r="F1241" t="s">
        <v>299</v>
      </c>
      <c r="G1241" t="s">
        <v>6371</v>
      </c>
      <c r="H1241" t="s">
        <v>6372</v>
      </c>
      <c r="I1241">
        <v>105471</v>
      </c>
      <c r="J1241">
        <v>508191</v>
      </c>
      <c r="K1241" t="s">
        <v>6373</v>
      </c>
      <c r="L1241" t="s">
        <v>6374</v>
      </c>
      <c r="M1241" t="s">
        <v>6375</v>
      </c>
      <c r="N1241">
        <v>13</v>
      </c>
      <c r="O1241" t="s">
        <v>6376</v>
      </c>
      <c r="P1241">
        <v>123</v>
      </c>
      <c r="Q1241">
        <v>93</v>
      </c>
      <c r="R1241">
        <v>116</v>
      </c>
      <c r="S1241">
        <v>177</v>
      </c>
      <c r="T1241">
        <v>189</v>
      </c>
      <c r="U1241">
        <v>108</v>
      </c>
      <c r="V1241">
        <v>87</v>
      </c>
      <c r="W1241">
        <v>16</v>
      </c>
      <c r="X1241">
        <v>4</v>
      </c>
      <c r="Y1241">
        <v>0</v>
      </c>
      <c r="Z1241">
        <v>7</v>
      </c>
      <c r="AA1241">
        <v>24</v>
      </c>
      <c r="AB1241">
        <v>1</v>
      </c>
      <c r="AC1241">
        <v>2</v>
      </c>
      <c r="AD1241">
        <v>1</v>
      </c>
      <c r="AE1241">
        <v>0</v>
      </c>
      <c r="AF1241">
        <v>2</v>
      </c>
      <c r="AG1241">
        <v>62</v>
      </c>
      <c r="AH1241">
        <v>0</v>
      </c>
      <c r="AI1241">
        <v>1019</v>
      </c>
      <c r="AJ1241">
        <v>4</v>
      </c>
      <c r="AK1241">
        <v>1</v>
      </c>
    </row>
    <row r="1242" spans="1:37" x14ac:dyDescent="0.25">
      <c r="A1242" t="s">
        <v>957</v>
      </c>
      <c r="C1242" t="s">
        <v>1156</v>
      </c>
      <c r="E1242" t="s">
        <v>112</v>
      </c>
      <c r="F1242" t="s">
        <v>113</v>
      </c>
      <c r="G1242" t="s">
        <v>669</v>
      </c>
      <c r="H1242" t="s">
        <v>670</v>
      </c>
      <c r="I1242">
        <v>137733</v>
      </c>
      <c r="J1242">
        <v>455591</v>
      </c>
      <c r="K1242" t="s">
        <v>6377</v>
      </c>
      <c r="L1242" t="s">
        <v>6378</v>
      </c>
      <c r="M1242" t="s">
        <v>113</v>
      </c>
      <c r="N1242">
        <v>19</v>
      </c>
      <c r="O1242" t="s">
        <v>6379</v>
      </c>
      <c r="P1242">
        <v>81</v>
      </c>
      <c r="Q1242">
        <v>42</v>
      </c>
      <c r="R1242">
        <v>144</v>
      </c>
      <c r="S1242">
        <v>181</v>
      </c>
      <c r="T1242">
        <v>524</v>
      </c>
      <c r="U1242">
        <v>380</v>
      </c>
      <c r="V1242">
        <v>68</v>
      </c>
      <c r="W1242">
        <v>34</v>
      </c>
      <c r="X1242">
        <v>4</v>
      </c>
      <c r="Y1242">
        <v>0</v>
      </c>
      <c r="Z1242">
        <v>13</v>
      </c>
      <c r="AA1242">
        <v>7</v>
      </c>
      <c r="AB1242">
        <v>7</v>
      </c>
      <c r="AC1242">
        <v>0</v>
      </c>
      <c r="AD1242">
        <v>4</v>
      </c>
      <c r="AE1242">
        <v>0</v>
      </c>
      <c r="AF1242">
        <v>1</v>
      </c>
      <c r="AG1242">
        <v>81</v>
      </c>
      <c r="AH1242">
        <v>2</v>
      </c>
      <c r="AI1242">
        <v>0</v>
      </c>
      <c r="AJ1242">
        <v>7</v>
      </c>
      <c r="AK1242">
        <v>4</v>
      </c>
    </row>
    <row r="1243" spans="1:37" x14ac:dyDescent="0.25">
      <c r="A1243" t="s">
        <v>957</v>
      </c>
      <c r="C1243" t="s">
        <v>1156</v>
      </c>
      <c r="E1243" t="s">
        <v>224</v>
      </c>
      <c r="F1243" t="s">
        <v>225</v>
      </c>
      <c r="G1243" t="s">
        <v>6380</v>
      </c>
      <c r="H1243" t="s">
        <v>6381</v>
      </c>
      <c r="I1243">
        <v>171843</v>
      </c>
      <c r="J1243">
        <v>483910</v>
      </c>
      <c r="K1243" t="s">
        <v>6382</v>
      </c>
      <c r="L1243" t="s">
        <v>6383</v>
      </c>
      <c r="M1243" t="s">
        <v>225</v>
      </c>
      <c r="N1243">
        <v>4</v>
      </c>
      <c r="O1243" t="s">
        <v>6384</v>
      </c>
      <c r="P1243">
        <v>164</v>
      </c>
      <c r="Q1243">
        <v>77</v>
      </c>
      <c r="R1243">
        <v>38</v>
      </c>
      <c r="S1243">
        <v>80</v>
      </c>
      <c r="T1243">
        <v>53</v>
      </c>
      <c r="U1243">
        <v>18</v>
      </c>
      <c r="V1243">
        <v>42</v>
      </c>
      <c r="W1243">
        <v>155</v>
      </c>
      <c r="X1243">
        <v>1</v>
      </c>
      <c r="Y1243">
        <v>0</v>
      </c>
      <c r="Z1243">
        <v>4</v>
      </c>
      <c r="AA1243">
        <v>28</v>
      </c>
      <c r="AB1243">
        <v>0</v>
      </c>
      <c r="AC1243">
        <v>4</v>
      </c>
      <c r="AD1243">
        <v>0</v>
      </c>
      <c r="AE1243">
        <v>3</v>
      </c>
      <c r="AF1243">
        <v>0</v>
      </c>
      <c r="AG1243">
        <v>21</v>
      </c>
      <c r="AH1243">
        <v>0</v>
      </c>
      <c r="AI1243">
        <v>688</v>
      </c>
      <c r="AJ1243">
        <v>5</v>
      </c>
      <c r="AK1243">
        <v>1</v>
      </c>
    </row>
    <row r="1244" spans="1:37" x14ac:dyDescent="0.25">
      <c r="A1244" t="s">
        <v>664</v>
      </c>
      <c r="B1244" t="s">
        <v>2160</v>
      </c>
      <c r="C1244" t="s">
        <v>666</v>
      </c>
      <c r="E1244" t="s">
        <v>66</v>
      </c>
      <c r="F1244" t="s">
        <v>67</v>
      </c>
      <c r="G1244" t="s">
        <v>3336</v>
      </c>
      <c r="H1244" t="s">
        <v>3337</v>
      </c>
      <c r="I1244">
        <v>92932</v>
      </c>
      <c r="J1244">
        <v>437292</v>
      </c>
      <c r="K1244" t="s">
        <v>6385</v>
      </c>
      <c r="L1244" t="s">
        <v>6386</v>
      </c>
      <c r="M1244" t="s">
        <v>67</v>
      </c>
      <c r="N1244">
        <v>20</v>
      </c>
      <c r="O1244" t="s">
        <v>6387</v>
      </c>
      <c r="P1244">
        <v>52</v>
      </c>
      <c r="Q1244">
        <v>87</v>
      </c>
      <c r="R1244">
        <v>79</v>
      </c>
      <c r="S1244">
        <v>161</v>
      </c>
      <c r="T1244">
        <v>191</v>
      </c>
      <c r="U1244">
        <v>76</v>
      </c>
      <c r="V1244">
        <v>46</v>
      </c>
      <c r="W1244">
        <v>15</v>
      </c>
      <c r="X1244">
        <v>9</v>
      </c>
      <c r="Y1244">
        <v>0</v>
      </c>
      <c r="Z1244">
        <v>14</v>
      </c>
      <c r="AA1244">
        <v>6</v>
      </c>
      <c r="AB1244">
        <v>1</v>
      </c>
      <c r="AC1244">
        <v>0</v>
      </c>
      <c r="AD1244">
        <v>1</v>
      </c>
      <c r="AE1244">
        <v>0</v>
      </c>
      <c r="AF1244">
        <v>0</v>
      </c>
      <c r="AG1244">
        <v>37</v>
      </c>
      <c r="AH1244">
        <v>1</v>
      </c>
      <c r="AI1244">
        <v>782</v>
      </c>
      <c r="AJ1244">
        <v>3</v>
      </c>
      <c r="AK1244">
        <v>3</v>
      </c>
    </row>
    <row r="1245" spans="1:37" x14ac:dyDescent="0.25">
      <c r="A1245" t="s">
        <v>667</v>
      </c>
      <c r="B1245" t="s">
        <v>1092</v>
      </c>
      <c r="C1245" t="s">
        <v>666</v>
      </c>
      <c r="D1245" t="s">
        <v>6388</v>
      </c>
      <c r="E1245" t="s">
        <v>112</v>
      </c>
      <c r="F1245" t="s">
        <v>113</v>
      </c>
      <c r="G1245" t="s">
        <v>6389</v>
      </c>
      <c r="H1245" t="s">
        <v>6390</v>
      </c>
      <c r="I1245">
        <v>136658</v>
      </c>
      <c r="J1245">
        <v>455278</v>
      </c>
      <c r="K1245" t="s">
        <v>6391</v>
      </c>
      <c r="L1245" t="s">
        <v>6392</v>
      </c>
      <c r="M1245" t="s">
        <v>2993</v>
      </c>
      <c r="N1245">
        <v>8</v>
      </c>
      <c r="O1245" t="s">
        <v>6393</v>
      </c>
      <c r="P1245">
        <v>36</v>
      </c>
      <c r="Q1245">
        <v>29</v>
      </c>
      <c r="R1245">
        <v>256</v>
      </c>
      <c r="S1245">
        <v>96</v>
      </c>
      <c r="T1245">
        <v>320</v>
      </c>
      <c r="U1245">
        <v>277</v>
      </c>
      <c r="V1245">
        <v>89</v>
      </c>
      <c r="W1245">
        <v>12</v>
      </c>
      <c r="X1245">
        <v>5</v>
      </c>
      <c r="Y1245">
        <v>0</v>
      </c>
      <c r="Z1245">
        <v>20</v>
      </c>
      <c r="AA1245">
        <v>6</v>
      </c>
      <c r="AB1245">
        <v>12</v>
      </c>
      <c r="AC1245">
        <v>0</v>
      </c>
      <c r="AD1245">
        <v>4</v>
      </c>
      <c r="AE1245">
        <v>1</v>
      </c>
      <c r="AF1245">
        <v>2</v>
      </c>
      <c r="AG1245">
        <v>59</v>
      </c>
      <c r="AH1245">
        <v>2</v>
      </c>
      <c r="AI1245">
        <v>6666</v>
      </c>
      <c r="AJ1245">
        <v>5</v>
      </c>
      <c r="AK1245">
        <v>1</v>
      </c>
    </row>
    <row r="1246" spans="1:37" x14ac:dyDescent="0.25">
      <c r="A1246" t="s">
        <v>957</v>
      </c>
      <c r="C1246" t="s">
        <v>1156</v>
      </c>
      <c r="E1246" t="s">
        <v>26</v>
      </c>
      <c r="F1246" t="s">
        <v>27</v>
      </c>
      <c r="G1246" t="s">
        <v>6394</v>
      </c>
      <c r="H1246" t="s">
        <v>6395</v>
      </c>
      <c r="I1246">
        <v>78232</v>
      </c>
      <c r="J1246">
        <v>456674</v>
      </c>
      <c r="K1246" t="s">
        <v>6396</v>
      </c>
      <c r="L1246" t="s">
        <v>6397</v>
      </c>
      <c r="M1246" t="s">
        <v>710</v>
      </c>
      <c r="N1246">
        <v>414</v>
      </c>
      <c r="O1246" t="s">
        <v>6398</v>
      </c>
      <c r="P1246">
        <v>42</v>
      </c>
      <c r="Q1246">
        <v>201</v>
      </c>
      <c r="R1246">
        <v>23</v>
      </c>
      <c r="S1246">
        <v>70</v>
      </c>
      <c r="T1246">
        <v>79</v>
      </c>
      <c r="U1246">
        <v>35</v>
      </c>
      <c r="V1246">
        <v>34</v>
      </c>
      <c r="W1246">
        <v>60</v>
      </c>
      <c r="X1246">
        <v>4</v>
      </c>
      <c r="Y1246">
        <v>0</v>
      </c>
      <c r="Z1246">
        <v>8</v>
      </c>
      <c r="AA1246">
        <v>15</v>
      </c>
      <c r="AB1246">
        <v>1</v>
      </c>
      <c r="AC1246">
        <v>1</v>
      </c>
      <c r="AD1246">
        <v>0</v>
      </c>
      <c r="AE1246">
        <v>4</v>
      </c>
      <c r="AF1246">
        <v>3</v>
      </c>
      <c r="AG1246">
        <v>21</v>
      </c>
      <c r="AH1246">
        <v>0</v>
      </c>
      <c r="AI1246">
        <v>603</v>
      </c>
      <c r="AJ1246">
        <v>1</v>
      </c>
      <c r="AK1246">
        <v>1</v>
      </c>
    </row>
    <row r="1247" spans="1:37" x14ac:dyDescent="0.25">
      <c r="A1247" t="s">
        <v>957</v>
      </c>
      <c r="C1247" t="s">
        <v>1156</v>
      </c>
      <c r="E1247" t="s">
        <v>118</v>
      </c>
      <c r="F1247" t="s">
        <v>119</v>
      </c>
      <c r="G1247" t="s">
        <v>4473</v>
      </c>
      <c r="H1247" t="s">
        <v>4474</v>
      </c>
      <c r="I1247">
        <v>121878</v>
      </c>
      <c r="J1247">
        <v>485990</v>
      </c>
      <c r="K1247" t="s">
        <v>6399</v>
      </c>
      <c r="L1247" t="s">
        <v>6400</v>
      </c>
      <c r="M1247" t="s">
        <v>119</v>
      </c>
      <c r="N1247">
        <v>36</v>
      </c>
      <c r="O1247" t="s">
        <v>6401</v>
      </c>
      <c r="P1247">
        <v>23</v>
      </c>
      <c r="Q1247">
        <v>29</v>
      </c>
      <c r="R1247">
        <v>121</v>
      </c>
      <c r="S1247">
        <v>146</v>
      </c>
      <c r="T1247">
        <v>361</v>
      </c>
      <c r="U1247">
        <v>171</v>
      </c>
      <c r="V1247">
        <v>49</v>
      </c>
      <c r="W1247">
        <v>4</v>
      </c>
      <c r="X1247">
        <v>8</v>
      </c>
      <c r="Y1247">
        <v>0</v>
      </c>
      <c r="Z1247">
        <v>13</v>
      </c>
      <c r="AA1247">
        <v>12</v>
      </c>
      <c r="AB1247">
        <v>4</v>
      </c>
      <c r="AC1247">
        <v>1</v>
      </c>
      <c r="AD1247">
        <v>0</v>
      </c>
      <c r="AE1247">
        <v>1</v>
      </c>
      <c r="AF1247">
        <v>1</v>
      </c>
      <c r="AG1247">
        <v>42</v>
      </c>
      <c r="AH1247">
        <v>1</v>
      </c>
      <c r="AI1247">
        <v>992</v>
      </c>
      <c r="AJ1247">
        <v>1</v>
      </c>
      <c r="AK1247">
        <v>2</v>
      </c>
    </row>
    <row r="1248" spans="1:37" x14ac:dyDescent="0.25">
      <c r="A1248" t="s">
        <v>957</v>
      </c>
      <c r="C1248" t="s">
        <v>1156</v>
      </c>
      <c r="E1248" t="s">
        <v>290</v>
      </c>
      <c r="F1248" t="s">
        <v>291</v>
      </c>
      <c r="G1248" t="s">
        <v>6402</v>
      </c>
      <c r="H1248" t="s">
        <v>6403</v>
      </c>
      <c r="I1248">
        <v>116583</v>
      </c>
      <c r="J1248">
        <v>477323</v>
      </c>
      <c r="K1248" t="s">
        <v>6404</v>
      </c>
      <c r="L1248" t="s">
        <v>6405</v>
      </c>
      <c r="M1248" t="s">
        <v>291</v>
      </c>
      <c r="N1248">
        <v>33</v>
      </c>
      <c r="O1248" t="s">
        <v>6406</v>
      </c>
      <c r="P1248">
        <v>153</v>
      </c>
      <c r="Q1248">
        <v>181</v>
      </c>
      <c r="R1248">
        <v>132</v>
      </c>
      <c r="S1248">
        <v>267</v>
      </c>
      <c r="T1248">
        <v>287</v>
      </c>
      <c r="U1248">
        <v>80</v>
      </c>
      <c r="V1248">
        <v>101</v>
      </c>
      <c r="W1248">
        <v>40</v>
      </c>
      <c r="X1248">
        <v>14</v>
      </c>
      <c r="Y1248">
        <v>0</v>
      </c>
      <c r="Z1248">
        <v>16</v>
      </c>
      <c r="AA1248">
        <v>97</v>
      </c>
      <c r="AB1248">
        <v>1</v>
      </c>
      <c r="AC1248">
        <v>7</v>
      </c>
      <c r="AD1248">
        <v>1</v>
      </c>
      <c r="AE1248">
        <v>0</v>
      </c>
      <c r="AF1248">
        <v>1</v>
      </c>
      <c r="AG1248">
        <v>73</v>
      </c>
      <c r="AH1248">
        <v>0</v>
      </c>
      <c r="AI1248">
        <v>1458</v>
      </c>
      <c r="AJ1248">
        <v>3</v>
      </c>
      <c r="AK1248">
        <v>4</v>
      </c>
    </row>
    <row r="1249" spans="1:37" x14ac:dyDescent="0.25">
      <c r="A1249" t="s">
        <v>957</v>
      </c>
      <c r="C1249" t="s">
        <v>1156</v>
      </c>
      <c r="E1249" t="s">
        <v>552</v>
      </c>
      <c r="F1249" t="s">
        <v>553</v>
      </c>
      <c r="G1249" t="s">
        <v>6407</v>
      </c>
      <c r="H1249" t="s">
        <v>6408</v>
      </c>
      <c r="I1249">
        <v>231725</v>
      </c>
      <c r="J1249">
        <v>481285</v>
      </c>
      <c r="K1249" t="s">
        <v>6409</v>
      </c>
      <c r="L1249" t="s">
        <v>6410</v>
      </c>
      <c r="M1249" t="s">
        <v>2874</v>
      </c>
      <c r="N1249">
        <v>1</v>
      </c>
      <c r="O1249" t="s">
        <v>2724</v>
      </c>
      <c r="P1249">
        <v>219</v>
      </c>
      <c r="Q1249">
        <v>79</v>
      </c>
      <c r="R1249">
        <v>47</v>
      </c>
      <c r="S1249">
        <v>33</v>
      </c>
      <c r="T1249">
        <v>40</v>
      </c>
      <c r="U1249">
        <v>11</v>
      </c>
      <c r="V1249">
        <v>39</v>
      </c>
      <c r="W1249">
        <v>652</v>
      </c>
      <c r="X1249">
        <v>4</v>
      </c>
      <c r="Y1249">
        <v>0</v>
      </c>
      <c r="Z1249">
        <v>3</v>
      </c>
      <c r="AA1249">
        <v>5</v>
      </c>
      <c r="AB1249">
        <v>1</v>
      </c>
      <c r="AC1249">
        <v>2</v>
      </c>
      <c r="AD1249">
        <v>0</v>
      </c>
      <c r="AE1249">
        <v>3</v>
      </c>
      <c r="AF1249">
        <v>0</v>
      </c>
      <c r="AG1249">
        <v>3</v>
      </c>
      <c r="AH1249">
        <v>0</v>
      </c>
      <c r="AI1249">
        <v>1142</v>
      </c>
      <c r="AJ1249">
        <v>0</v>
      </c>
      <c r="AK1249">
        <v>1</v>
      </c>
    </row>
    <row r="1250" spans="1:37" x14ac:dyDescent="0.25">
      <c r="A1250" t="s">
        <v>957</v>
      </c>
      <c r="C1250" t="s">
        <v>1156</v>
      </c>
      <c r="E1250" t="s">
        <v>294</v>
      </c>
      <c r="F1250" t="s">
        <v>295</v>
      </c>
      <c r="G1250" t="s">
        <v>6411</v>
      </c>
      <c r="H1250" t="s">
        <v>6412</v>
      </c>
      <c r="I1250">
        <v>109075</v>
      </c>
      <c r="J1250">
        <v>521311</v>
      </c>
      <c r="K1250" t="s">
        <v>6413</v>
      </c>
      <c r="L1250" t="s">
        <v>6414</v>
      </c>
      <c r="M1250" t="s">
        <v>6415</v>
      </c>
      <c r="N1250">
        <v>1</v>
      </c>
      <c r="O1250" t="s">
        <v>6416</v>
      </c>
      <c r="P1250">
        <v>72</v>
      </c>
      <c r="Q1250">
        <v>61</v>
      </c>
      <c r="R1250">
        <v>66</v>
      </c>
      <c r="S1250">
        <v>113</v>
      </c>
      <c r="T1250">
        <v>144</v>
      </c>
      <c r="U1250">
        <v>66</v>
      </c>
      <c r="V1250">
        <v>45</v>
      </c>
      <c r="W1250">
        <v>7</v>
      </c>
      <c r="X1250">
        <v>1</v>
      </c>
      <c r="Y1250">
        <v>0</v>
      </c>
      <c r="Z1250">
        <v>5</v>
      </c>
      <c r="AA1250">
        <v>26</v>
      </c>
      <c r="AB1250">
        <v>5</v>
      </c>
      <c r="AC1250">
        <v>5</v>
      </c>
      <c r="AD1250">
        <v>0</v>
      </c>
      <c r="AE1250">
        <v>1</v>
      </c>
      <c r="AF1250">
        <v>0</v>
      </c>
      <c r="AG1250">
        <v>59</v>
      </c>
      <c r="AH1250">
        <v>0</v>
      </c>
      <c r="AI1250">
        <v>2100</v>
      </c>
      <c r="AJ1250">
        <v>2</v>
      </c>
      <c r="AK1250">
        <v>1</v>
      </c>
    </row>
    <row r="1251" spans="1:37" x14ac:dyDescent="0.25">
      <c r="A1251" t="s">
        <v>667</v>
      </c>
      <c r="B1251" t="s">
        <v>1006</v>
      </c>
      <c r="C1251" t="s">
        <v>712</v>
      </c>
      <c r="I1251">
        <v>0</v>
      </c>
      <c r="J1251">
        <v>0</v>
      </c>
      <c r="K1251" t="s">
        <v>6417</v>
      </c>
      <c r="L1251" t="s">
        <v>6418</v>
      </c>
      <c r="M1251" t="s">
        <v>145</v>
      </c>
      <c r="N1251">
        <v>7</v>
      </c>
      <c r="O1251" t="s">
        <v>6419</v>
      </c>
      <c r="P1251">
        <v>83</v>
      </c>
      <c r="Q1251">
        <v>89</v>
      </c>
      <c r="R1251">
        <v>103</v>
      </c>
      <c r="S1251">
        <v>111</v>
      </c>
      <c r="T1251">
        <v>214</v>
      </c>
      <c r="U1251">
        <v>139</v>
      </c>
      <c r="V1251">
        <v>125</v>
      </c>
      <c r="W1251">
        <v>10</v>
      </c>
      <c r="X1251">
        <v>1</v>
      </c>
      <c r="Y1251">
        <v>0</v>
      </c>
      <c r="Z1251">
        <v>9</v>
      </c>
      <c r="AA1251">
        <v>27</v>
      </c>
      <c r="AB1251">
        <v>8</v>
      </c>
      <c r="AC1251">
        <v>0</v>
      </c>
      <c r="AD1251">
        <v>1</v>
      </c>
      <c r="AE1251">
        <v>0</v>
      </c>
      <c r="AF1251">
        <v>2</v>
      </c>
      <c r="AG1251">
        <v>34</v>
      </c>
      <c r="AH1251">
        <v>0</v>
      </c>
      <c r="AI1251">
        <v>965</v>
      </c>
      <c r="AJ1251">
        <v>4</v>
      </c>
      <c r="AK1251">
        <v>4</v>
      </c>
    </row>
    <row r="1252" spans="1:37" x14ac:dyDescent="0.25">
      <c r="A1252" t="s">
        <v>957</v>
      </c>
      <c r="C1252" t="s">
        <v>1156</v>
      </c>
      <c r="E1252" t="s">
        <v>344</v>
      </c>
      <c r="F1252" t="s">
        <v>345</v>
      </c>
      <c r="G1252" t="s">
        <v>6420</v>
      </c>
      <c r="H1252" t="s">
        <v>6421</v>
      </c>
      <c r="I1252">
        <v>109850</v>
      </c>
      <c r="J1252">
        <v>457782</v>
      </c>
      <c r="K1252" t="s">
        <v>6422</v>
      </c>
      <c r="L1252" t="s">
        <v>6423</v>
      </c>
      <c r="M1252" t="s">
        <v>6424</v>
      </c>
      <c r="N1252">
        <v>7</v>
      </c>
      <c r="O1252" t="s">
        <v>6425</v>
      </c>
      <c r="P1252">
        <v>136</v>
      </c>
      <c r="Q1252">
        <v>60</v>
      </c>
      <c r="R1252">
        <v>41</v>
      </c>
      <c r="S1252">
        <v>70</v>
      </c>
      <c r="T1252">
        <v>71</v>
      </c>
      <c r="U1252">
        <v>19</v>
      </c>
      <c r="V1252">
        <v>48</v>
      </c>
      <c r="W1252">
        <v>78</v>
      </c>
      <c r="X1252">
        <v>3</v>
      </c>
      <c r="Y1252">
        <v>0</v>
      </c>
      <c r="Z1252">
        <v>4</v>
      </c>
      <c r="AA1252">
        <v>15</v>
      </c>
      <c r="AB1252">
        <v>0</v>
      </c>
      <c r="AC1252">
        <v>3</v>
      </c>
      <c r="AD1252">
        <v>1</v>
      </c>
      <c r="AE1252">
        <v>1</v>
      </c>
      <c r="AF1252">
        <v>2</v>
      </c>
      <c r="AG1252">
        <v>15</v>
      </c>
      <c r="AH1252">
        <v>0</v>
      </c>
      <c r="AI1252">
        <v>1700</v>
      </c>
      <c r="AJ1252">
        <v>0</v>
      </c>
      <c r="AK1252">
        <v>0</v>
      </c>
    </row>
    <row r="1253" spans="1:37" x14ac:dyDescent="0.25">
      <c r="A1253" t="s">
        <v>957</v>
      </c>
      <c r="C1253" t="s">
        <v>1156</v>
      </c>
      <c r="E1253" t="s">
        <v>580</v>
      </c>
      <c r="F1253" t="s">
        <v>581</v>
      </c>
      <c r="G1253" t="s">
        <v>6426</v>
      </c>
      <c r="H1253" t="s">
        <v>6427</v>
      </c>
      <c r="I1253">
        <v>85729</v>
      </c>
      <c r="J1253">
        <v>454426</v>
      </c>
      <c r="K1253" t="s">
        <v>6428</v>
      </c>
      <c r="L1253" t="s">
        <v>6429</v>
      </c>
      <c r="M1253" t="s">
        <v>4921</v>
      </c>
      <c r="N1253">
        <v>4391</v>
      </c>
      <c r="O1253" t="s">
        <v>6430</v>
      </c>
      <c r="P1253">
        <v>113</v>
      </c>
      <c r="Q1253">
        <v>123</v>
      </c>
      <c r="R1253">
        <v>54</v>
      </c>
      <c r="S1253">
        <v>190</v>
      </c>
      <c r="T1253">
        <v>308</v>
      </c>
      <c r="U1253">
        <v>46</v>
      </c>
      <c r="V1253">
        <v>34</v>
      </c>
      <c r="W1253">
        <v>15</v>
      </c>
      <c r="X1253">
        <v>0</v>
      </c>
      <c r="Y1253">
        <v>0</v>
      </c>
      <c r="Z1253">
        <v>0</v>
      </c>
      <c r="AA1253">
        <v>23</v>
      </c>
      <c r="AB1253">
        <v>0</v>
      </c>
      <c r="AC1253">
        <v>0</v>
      </c>
      <c r="AD1253">
        <v>0</v>
      </c>
      <c r="AE1253">
        <v>0</v>
      </c>
      <c r="AF1253">
        <v>0</v>
      </c>
      <c r="AG1253">
        <v>40</v>
      </c>
      <c r="AH1253">
        <v>0</v>
      </c>
      <c r="AI1253">
        <v>823</v>
      </c>
      <c r="AJ1253">
        <v>4</v>
      </c>
      <c r="AK1253">
        <v>2</v>
      </c>
    </row>
    <row r="1254" spans="1:37" x14ac:dyDescent="0.25">
      <c r="A1254" t="s">
        <v>957</v>
      </c>
      <c r="C1254" t="s">
        <v>1156</v>
      </c>
      <c r="E1254" t="s">
        <v>94</v>
      </c>
      <c r="F1254" t="s">
        <v>95</v>
      </c>
      <c r="G1254" t="s">
        <v>6431</v>
      </c>
      <c r="H1254" t="s">
        <v>6432</v>
      </c>
      <c r="I1254">
        <v>148117</v>
      </c>
      <c r="J1254">
        <v>490737</v>
      </c>
      <c r="K1254" t="s">
        <v>6433</v>
      </c>
      <c r="L1254" t="s">
        <v>6434</v>
      </c>
      <c r="M1254" t="s">
        <v>95</v>
      </c>
      <c r="N1254">
        <v>92</v>
      </c>
      <c r="O1254" t="s">
        <v>6435</v>
      </c>
      <c r="P1254">
        <v>72</v>
      </c>
      <c r="Q1254">
        <v>188</v>
      </c>
      <c r="R1254">
        <v>115</v>
      </c>
      <c r="S1254">
        <v>147</v>
      </c>
      <c r="T1254">
        <v>228</v>
      </c>
      <c r="U1254">
        <v>64</v>
      </c>
      <c r="V1254">
        <v>88</v>
      </c>
      <c r="W1254">
        <v>52</v>
      </c>
      <c r="X1254">
        <v>9</v>
      </c>
      <c r="Y1254">
        <v>0</v>
      </c>
      <c r="Z1254">
        <v>14</v>
      </c>
      <c r="AA1254">
        <v>30</v>
      </c>
      <c r="AB1254">
        <v>4</v>
      </c>
      <c r="AC1254">
        <v>1</v>
      </c>
      <c r="AD1254">
        <v>2</v>
      </c>
      <c r="AE1254">
        <v>5</v>
      </c>
      <c r="AF1254">
        <v>2</v>
      </c>
      <c r="AG1254">
        <v>63</v>
      </c>
      <c r="AH1254">
        <v>1</v>
      </c>
      <c r="AI1254">
        <v>0</v>
      </c>
      <c r="AJ1254">
        <v>5</v>
      </c>
      <c r="AK1254">
        <v>2</v>
      </c>
    </row>
    <row r="1255" spans="1:37" x14ac:dyDescent="0.25">
      <c r="A1255" t="s">
        <v>957</v>
      </c>
      <c r="C1255" t="s">
        <v>1156</v>
      </c>
      <c r="E1255" t="s">
        <v>570</v>
      </c>
      <c r="F1255" t="s">
        <v>571</v>
      </c>
      <c r="G1255" t="s">
        <v>6436</v>
      </c>
      <c r="H1255" t="s">
        <v>6437</v>
      </c>
      <c r="I1255">
        <v>105489</v>
      </c>
      <c r="J1255">
        <v>444795</v>
      </c>
      <c r="K1255" t="s">
        <v>6438</v>
      </c>
      <c r="L1255" t="s">
        <v>6439</v>
      </c>
      <c r="M1255" t="s">
        <v>5922</v>
      </c>
      <c r="N1255">
        <v>31</v>
      </c>
      <c r="O1255" t="s">
        <v>6440</v>
      </c>
      <c r="P1255">
        <v>161</v>
      </c>
      <c r="Q1255">
        <v>137</v>
      </c>
      <c r="R1255">
        <v>94</v>
      </c>
      <c r="S1255">
        <v>137</v>
      </c>
      <c r="T1255">
        <v>123</v>
      </c>
      <c r="U1255">
        <v>34</v>
      </c>
      <c r="V1255">
        <v>135</v>
      </c>
      <c r="W1255">
        <v>146</v>
      </c>
      <c r="X1255">
        <v>5</v>
      </c>
      <c r="Y1255">
        <v>0</v>
      </c>
      <c r="Z1255">
        <v>8</v>
      </c>
      <c r="AA1255">
        <v>26</v>
      </c>
      <c r="AB1255">
        <v>0</v>
      </c>
      <c r="AC1255">
        <v>0</v>
      </c>
      <c r="AD1255">
        <v>0</v>
      </c>
      <c r="AE1255">
        <v>10</v>
      </c>
      <c r="AF1255">
        <v>3</v>
      </c>
      <c r="AG1255">
        <v>33</v>
      </c>
      <c r="AH1255">
        <v>1</v>
      </c>
      <c r="AI1255">
        <v>3000</v>
      </c>
      <c r="AJ1255">
        <v>4</v>
      </c>
      <c r="AK1255">
        <v>0</v>
      </c>
    </row>
    <row r="1256" spans="1:37" x14ac:dyDescent="0.25">
      <c r="A1256" t="s">
        <v>957</v>
      </c>
      <c r="C1256" t="s">
        <v>1156</v>
      </c>
      <c r="E1256" t="s">
        <v>112</v>
      </c>
      <c r="F1256" t="s">
        <v>113</v>
      </c>
      <c r="G1256" t="s">
        <v>6441</v>
      </c>
      <c r="H1256" t="s">
        <v>6442</v>
      </c>
      <c r="I1256">
        <v>134806</v>
      </c>
      <c r="J1256">
        <v>456463</v>
      </c>
      <c r="K1256" t="s">
        <v>6443</v>
      </c>
      <c r="L1256" t="s">
        <v>6444</v>
      </c>
      <c r="M1256" t="s">
        <v>113</v>
      </c>
      <c r="N1256">
        <v>18</v>
      </c>
      <c r="O1256" t="s">
        <v>4060</v>
      </c>
      <c r="P1256">
        <v>35</v>
      </c>
      <c r="Q1256">
        <v>24</v>
      </c>
      <c r="R1256">
        <v>63</v>
      </c>
      <c r="S1256">
        <v>37</v>
      </c>
      <c r="T1256">
        <v>181</v>
      </c>
      <c r="U1256">
        <v>157</v>
      </c>
      <c r="V1256">
        <v>43</v>
      </c>
      <c r="W1256">
        <v>22</v>
      </c>
      <c r="X1256">
        <v>8</v>
      </c>
      <c r="Y1256">
        <v>0</v>
      </c>
      <c r="Z1256">
        <v>5</v>
      </c>
      <c r="AA1256">
        <v>7</v>
      </c>
      <c r="AB1256">
        <v>2</v>
      </c>
      <c r="AC1256">
        <v>2</v>
      </c>
      <c r="AD1256">
        <v>2</v>
      </c>
      <c r="AE1256">
        <v>2</v>
      </c>
      <c r="AF1256">
        <v>1</v>
      </c>
      <c r="AG1256">
        <v>29</v>
      </c>
      <c r="AH1256">
        <v>2</v>
      </c>
      <c r="AI1256">
        <v>622</v>
      </c>
      <c r="AJ1256">
        <v>4</v>
      </c>
      <c r="AK1256">
        <v>0</v>
      </c>
    </row>
    <row r="1257" spans="1:37" x14ac:dyDescent="0.25">
      <c r="A1257" t="s">
        <v>957</v>
      </c>
      <c r="C1257" t="s">
        <v>1156</v>
      </c>
      <c r="E1257" t="s">
        <v>26</v>
      </c>
      <c r="F1257" t="s">
        <v>27</v>
      </c>
      <c r="G1257" t="s">
        <v>6445</v>
      </c>
      <c r="H1257" t="s">
        <v>6446</v>
      </c>
      <c r="I1257">
        <v>75976</v>
      </c>
      <c r="J1257">
        <v>452323</v>
      </c>
      <c r="K1257" t="s">
        <v>6447</v>
      </c>
      <c r="L1257" t="s">
        <v>6448</v>
      </c>
      <c r="M1257" t="s">
        <v>710</v>
      </c>
      <c r="N1257">
        <v>109</v>
      </c>
      <c r="O1257" t="s">
        <v>6449</v>
      </c>
      <c r="P1257">
        <v>71</v>
      </c>
      <c r="Q1257">
        <v>252</v>
      </c>
      <c r="R1257">
        <v>63</v>
      </c>
      <c r="S1257">
        <v>78</v>
      </c>
      <c r="T1257">
        <v>101</v>
      </c>
      <c r="U1257">
        <v>51</v>
      </c>
      <c r="V1257">
        <v>82</v>
      </c>
      <c r="W1257">
        <v>38</v>
      </c>
      <c r="X1257">
        <v>3</v>
      </c>
      <c r="Y1257">
        <v>0</v>
      </c>
      <c r="Z1257">
        <v>1</v>
      </c>
      <c r="AA1257">
        <v>44</v>
      </c>
      <c r="AB1257">
        <v>1</v>
      </c>
      <c r="AC1257">
        <v>3</v>
      </c>
      <c r="AD1257">
        <v>0</v>
      </c>
      <c r="AE1257">
        <v>1</v>
      </c>
      <c r="AF1257">
        <v>1</v>
      </c>
      <c r="AG1257">
        <v>53</v>
      </c>
      <c r="AH1257">
        <v>0</v>
      </c>
      <c r="AI1257">
        <v>2950</v>
      </c>
      <c r="AJ1257">
        <v>3</v>
      </c>
      <c r="AK1257">
        <v>2</v>
      </c>
    </row>
    <row r="1258" spans="1:37" x14ac:dyDescent="0.25">
      <c r="A1258" t="s">
        <v>957</v>
      </c>
      <c r="C1258" t="s">
        <v>1156</v>
      </c>
      <c r="E1258" t="s">
        <v>94</v>
      </c>
      <c r="F1258" t="s">
        <v>95</v>
      </c>
      <c r="G1258" t="s">
        <v>6450</v>
      </c>
      <c r="H1258" t="s">
        <v>6451</v>
      </c>
      <c r="I1258">
        <v>144493</v>
      </c>
      <c r="J1258">
        <v>487096</v>
      </c>
      <c r="K1258" t="s">
        <v>6452</v>
      </c>
      <c r="L1258" t="s">
        <v>6453</v>
      </c>
      <c r="M1258" t="s">
        <v>95</v>
      </c>
      <c r="N1258">
        <v>105</v>
      </c>
      <c r="O1258" t="s">
        <v>6454</v>
      </c>
      <c r="P1258">
        <v>50</v>
      </c>
      <c r="Q1258">
        <v>95</v>
      </c>
      <c r="R1258">
        <v>101</v>
      </c>
      <c r="S1258">
        <v>85</v>
      </c>
      <c r="T1258">
        <v>175</v>
      </c>
      <c r="U1258">
        <v>84</v>
      </c>
      <c r="V1258">
        <v>54</v>
      </c>
      <c r="W1258">
        <v>21</v>
      </c>
      <c r="X1258">
        <v>8</v>
      </c>
      <c r="Y1258">
        <v>0</v>
      </c>
      <c r="Z1258">
        <v>16</v>
      </c>
      <c r="AA1258">
        <v>27</v>
      </c>
      <c r="AB1258">
        <v>1</v>
      </c>
      <c r="AC1258">
        <v>2</v>
      </c>
      <c r="AD1258">
        <v>2</v>
      </c>
      <c r="AE1258">
        <v>0</v>
      </c>
      <c r="AF1258">
        <v>3</v>
      </c>
      <c r="AG1258">
        <v>55</v>
      </c>
      <c r="AH1258">
        <v>2</v>
      </c>
      <c r="AI1258">
        <v>783</v>
      </c>
      <c r="AJ1258">
        <v>2</v>
      </c>
      <c r="AK1258">
        <v>1</v>
      </c>
    </row>
    <row r="1259" spans="1:37" x14ac:dyDescent="0.25">
      <c r="A1259" t="s">
        <v>957</v>
      </c>
      <c r="C1259" t="s">
        <v>1156</v>
      </c>
      <c r="E1259" t="s">
        <v>26</v>
      </c>
      <c r="F1259" t="s">
        <v>27</v>
      </c>
      <c r="G1259" t="s">
        <v>6455</v>
      </c>
      <c r="H1259" t="s">
        <v>6456</v>
      </c>
      <c r="I1259">
        <v>75983</v>
      </c>
      <c r="J1259">
        <v>451866</v>
      </c>
      <c r="K1259" t="s">
        <v>6457</v>
      </c>
      <c r="L1259" t="s">
        <v>6458</v>
      </c>
      <c r="M1259" t="s">
        <v>743</v>
      </c>
      <c r="N1259">
        <v>105</v>
      </c>
      <c r="O1259" t="s">
        <v>6459</v>
      </c>
      <c r="P1259">
        <v>114</v>
      </c>
      <c r="Q1259">
        <v>197</v>
      </c>
      <c r="R1259">
        <v>72</v>
      </c>
      <c r="S1259">
        <v>94</v>
      </c>
      <c r="T1259">
        <v>133</v>
      </c>
      <c r="U1259">
        <v>39</v>
      </c>
      <c r="V1259">
        <v>55</v>
      </c>
      <c r="W1259">
        <v>25</v>
      </c>
      <c r="X1259">
        <v>2</v>
      </c>
      <c r="Y1259">
        <v>0</v>
      </c>
      <c r="Z1259">
        <v>7</v>
      </c>
      <c r="AA1259">
        <v>34</v>
      </c>
      <c r="AB1259">
        <v>2</v>
      </c>
      <c r="AC1259">
        <v>4</v>
      </c>
      <c r="AD1259">
        <v>2</v>
      </c>
      <c r="AE1259">
        <v>3</v>
      </c>
      <c r="AF1259">
        <v>3</v>
      </c>
      <c r="AG1259">
        <v>59</v>
      </c>
      <c r="AH1259">
        <v>0</v>
      </c>
      <c r="AI1259">
        <v>0</v>
      </c>
      <c r="AJ1259">
        <v>0</v>
      </c>
      <c r="AK1259">
        <v>3</v>
      </c>
    </row>
    <row r="1260" spans="1:37" x14ac:dyDescent="0.25">
      <c r="A1260" t="s">
        <v>957</v>
      </c>
      <c r="C1260" t="s">
        <v>700</v>
      </c>
      <c r="E1260" t="s">
        <v>282</v>
      </c>
      <c r="F1260" t="s">
        <v>283</v>
      </c>
      <c r="G1260" t="s">
        <v>6460</v>
      </c>
      <c r="H1260" t="s">
        <v>6461</v>
      </c>
      <c r="I1260">
        <v>144813</v>
      </c>
      <c r="J1260">
        <v>454847</v>
      </c>
      <c r="K1260" t="s">
        <v>6462</v>
      </c>
      <c r="L1260" t="s">
        <v>6463</v>
      </c>
      <c r="M1260" t="s">
        <v>283</v>
      </c>
      <c r="N1260">
        <v>1</v>
      </c>
      <c r="O1260" t="s">
        <v>6464</v>
      </c>
      <c r="P1260">
        <v>164</v>
      </c>
      <c r="Q1260">
        <v>88</v>
      </c>
      <c r="R1260">
        <v>82</v>
      </c>
      <c r="S1260">
        <v>277</v>
      </c>
      <c r="T1260">
        <v>338</v>
      </c>
      <c r="U1260">
        <v>123</v>
      </c>
      <c r="V1260">
        <v>46</v>
      </c>
      <c r="W1260">
        <v>96</v>
      </c>
      <c r="X1260">
        <v>6</v>
      </c>
      <c r="Y1260">
        <v>0</v>
      </c>
      <c r="Z1260">
        <v>11</v>
      </c>
      <c r="AA1260">
        <v>20</v>
      </c>
      <c r="AB1260">
        <v>1</v>
      </c>
      <c r="AC1260">
        <v>0</v>
      </c>
      <c r="AD1260">
        <v>3</v>
      </c>
      <c r="AE1260">
        <v>0</v>
      </c>
      <c r="AF1260">
        <v>8</v>
      </c>
      <c r="AG1260">
        <v>59</v>
      </c>
      <c r="AH1260">
        <v>1</v>
      </c>
      <c r="AI1260">
        <v>1400</v>
      </c>
      <c r="AJ1260">
        <v>3</v>
      </c>
      <c r="AK1260">
        <v>1</v>
      </c>
    </row>
    <row r="1261" spans="1:37" x14ac:dyDescent="0.25">
      <c r="A1261" t="s">
        <v>957</v>
      </c>
      <c r="C1261" t="s">
        <v>1156</v>
      </c>
      <c r="E1261" t="s">
        <v>116</v>
      </c>
      <c r="F1261" t="s">
        <v>117</v>
      </c>
      <c r="G1261" t="s">
        <v>6465</v>
      </c>
      <c r="H1261" t="s">
        <v>6466</v>
      </c>
      <c r="I1261">
        <v>131205</v>
      </c>
      <c r="J1261">
        <v>447096</v>
      </c>
      <c r="K1261" t="s">
        <v>6467</v>
      </c>
      <c r="L1261" t="s">
        <v>6468</v>
      </c>
      <c r="M1261" t="s">
        <v>117</v>
      </c>
      <c r="N1261">
        <v>13</v>
      </c>
      <c r="O1261" t="s">
        <v>6469</v>
      </c>
      <c r="P1261">
        <v>40</v>
      </c>
      <c r="Q1261">
        <v>96</v>
      </c>
      <c r="R1261">
        <v>53</v>
      </c>
      <c r="S1261">
        <v>114</v>
      </c>
      <c r="T1261">
        <v>140</v>
      </c>
      <c r="U1261">
        <v>22</v>
      </c>
      <c r="V1261">
        <v>63</v>
      </c>
      <c r="W1261">
        <v>9</v>
      </c>
      <c r="X1261">
        <v>4</v>
      </c>
      <c r="Y1261">
        <v>0</v>
      </c>
      <c r="Z1261">
        <v>1</v>
      </c>
      <c r="AA1261">
        <v>23</v>
      </c>
      <c r="AB1261">
        <v>1</v>
      </c>
      <c r="AC1261">
        <v>1</v>
      </c>
      <c r="AD1261">
        <v>0</v>
      </c>
      <c r="AE1261">
        <v>0</v>
      </c>
      <c r="AF1261">
        <v>0</v>
      </c>
      <c r="AG1261">
        <v>16</v>
      </c>
      <c r="AH1261">
        <v>0</v>
      </c>
      <c r="AI1261">
        <v>588</v>
      </c>
      <c r="AJ1261">
        <v>2</v>
      </c>
      <c r="AK1261">
        <v>1</v>
      </c>
    </row>
    <row r="1262" spans="1:37" x14ac:dyDescent="0.25">
      <c r="A1262" t="s">
        <v>957</v>
      </c>
      <c r="C1262" t="s">
        <v>1156</v>
      </c>
      <c r="E1262" t="s">
        <v>508</v>
      </c>
      <c r="F1262" t="s">
        <v>509</v>
      </c>
      <c r="G1262" t="s">
        <v>6470</v>
      </c>
      <c r="H1262" t="s">
        <v>6471</v>
      </c>
      <c r="I1262">
        <v>163059</v>
      </c>
      <c r="J1262">
        <v>449891</v>
      </c>
      <c r="K1262" t="s">
        <v>6472</v>
      </c>
      <c r="L1262" t="s">
        <v>6473</v>
      </c>
      <c r="M1262" t="s">
        <v>6474</v>
      </c>
      <c r="N1262">
        <v>17</v>
      </c>
      <c r="O1262" t="s">
        <v>6475</v>
      </c>
      <c r="P1262">
        <v>77</v>
      </c>
      <c r="Q1262">
        <v>76</v>
      </c>
      <c r="R1262">
        <v>10</v>
      </c>
      <c r="S1262">
        <v>19</v>
      </c>
      <c r="T1262">
        <v>28</v>
      </c>
      <c r="U1262">
        <v>7</v>
      </c>
      <c r="V1262">
        <v>7</v>
      </c>
      <c r="W1262">
        <v>259</v>
      </c>
      <c r="X1262">
        <v>6</v>
      </c>
      <c r="Y1262">
        <v>0</v>
      </c>
      <c r="Z1262">
        <v>0</v>
      </c>
      <c r="AA1262">
        <v>14</v>
      </c>
      <c r="AB1262">
        <v>1</v>
      </c>
      <c r="AC1262">
        <v>4</v>
      </c>
      <c r="AD1262">
        <v>0</v>
      </c>
      <c r="AE1262">
        <v>3</v>
      </c>
      <c r="AF1262">
        <v>0</v>
      </c>
      <c r="AG1262">
        <v>12</v>
      </c>
      <c r="AH1262">
        <v>0</v>
      </c>
      <c r="AI1262">
        <v>989</v>
      </c>
      <c r="AJ1262">
        <v>0</v>
      </c>
      <c r="AK1262">
        <v>0</v>
      </c>
    </row>
    <row r="1263" spans="1:37" x14ac:dyDescent="0.25">
      <c r="A1263" t="s">
        <v>667</v>
      </c>
      <c r="B1263" t="s">
        <v>1656</v>
      </c>
      <c r="C1263" t="s">
        <v>712</v>
      </c>
      <c r="D1263" t="s">
        <v>1168</v>
      </c>
      <c r="E1263" t="s">
        <v>570</v>
      </c>
      <c r="F1263" t="s">
        <v>571</v>
      </c>
      <c r="G1263" t="s">
        <v>5918</v>
      </c>
      <c r="H1263" t="s">
        <v>5919</v>
      </c>
      <c r="I1263">
        <v>105631</v>
      </c>
      <c r="J1263">
        <v>444031</v>
      </c>
      <c r="K1263" t="s">
        <v>6476</v>
      </c>
      <c r="L1263" t="s">
        <v>5921</v>
      </c>
      <c r="M1263" t="s">
        <v>5922</v>
      </c>
      <c r="N1263">
        <v>32</v>
      </c>
      <c r="O1263" t="s">
        <v>6477</v>
      </c>
      <c r="P1263">
        <v>72</v>
      </c>
      <c r="Q1263">
        <v>94</v>
      </c>
      <c r="R1263">
        <v>28</v>
      </c>
      <c r="S1263">
        <v>87</v>
      </c>
      <c r="T1263">
        <v>86</v>
      </c>
      <c r="U1263">
        <v>18</v>
      </c>
      <c r="V1263">
        <v>79</v>
      </c>
      <c r="W1263">
        <v>123</v>
      </c>
      <c r="X1263">
        <v>2</v>
      </c>
      <c r="Y1263">
        <v>0</v>
      </c>
      <c r="Z1263">
        <v>3</v>
      </c>
      <c r="AA1263">
        <v>21</v>
      </c>
      <c r="AB1263">
        <v>1</v>
      </c>
      <c r="AC1263">
        <v>2</v>
      </c>
      <c r="AD1263">
        <v>2</v>
      </c>
      <c r="AE1263">
        <v>6</v>
      </c>
      <c r="AF1263">
        <v>0</v>
      </c>
      <c r="AG1263">
        <v>21</v>
      </c>
      <c r="AH1263">
        <v>0</v>
      </c>
      <c r="AI1263">
        <v>648</v>
      </c>
      <c r="AJ1263">
        <v>1</v>
      </c>
      <c r="AK1263">
        <v>2</v>
      </c>
    </row>
    <row r="1264" spans="1:37" x14ac:dyDescent="0.25">
      <c r="A1264" t="s">
        <v>957</v>
      </c>
      <c r="C1264" t="s">
        <v>1156</v>
      </c>
      <c r="E1264" t="s">
        <v>458</v>
      </c>
      <c r="F1264" t="s">
        <v>459</v>
      </c>
      <c r="G1264" t="s">
        <v>6478</v>
      </c>
      <c r="H1264" t="s">
        <v>459</v>
      </c>
      <c r="I1264">
        <v>97336</v>
      </c>
      <c r="J1264">
        <v>394282</v>
      </c>
      <c r="K1264" t="s">
        <v>6479</v>
      </c>
      <c r="L1264" t="s">
        <v>6480</v>
      </c>
      <c r="M1264" t="s">
        <v>6481</v>
      </c>
      <c r="N1264">
        <v>2</v>
      </c>
      <c r="O1264" t="s">
        <v>6482</v>
      </c>
      <c r="P1264">
        <v>112</v>
      </c>
      <c r="Q1264">
        <v>138</v>
      </c>
      <c r="R1264">
        <v>32</v>
      </c>
      <c r="S1264">
        <v>112</v>
      </c>
      <c r="T1264">
        <v>59</v>
      </c>
      <c r="U1264">
        <v>13</v>
      </c>
      <c r="V1264">
        <v>54</v>
      </c>
      <c r="W1264">
        <v>6</v>
      </c>
      <c r="X1264">
        <v>7</v>
      </c>
      <c r="Y1264">
        <v>0</v>
      </c>
      <c r="Z1264">
        <v>1</v>
      </c>
      <c r="AA1264">
        <v>43</v>
      </c>
      <c r="AB1264">
        <v>2</v>
      </c>
      <c r="AC1264">
        <v>0</v>
      </c>
      <c r="AD1264">
        <v>1</v>
      </c>
      <c r="AE1264">
        <v>0</v>
      </c>
      <c r="AF1264">
        <v>1</v>
      </c>
      <c r="AG1264">
        <v>31</v>
      </c>
      <c r="AH1264">
        <v>4</v>
      </c>
      <c r="AI1264">
        <v>620</v>
      </c>
      <c r="AJ1264">
        <v>3</v>
      </c>
      <c r="AK1264">
        <v>0</v>
      </c>
    </row>
    <row r="1265" spans="1:37" x14ac:dyDescent="0.25">
      <c r="A1265" t="s">
        <v>664</v>
      </c>
      <c r="B1265" t="s">
        <v>2160</v>
      </c>
      <c r="C1265" t="s">
        <v>666</v>
      </c>
      <c r="E1265" t="s">
        <v>66</v>
      </c>
      <c r="F1265" t="s">
        <v>67</v>
      </c>
      <c r="G1265" t="s">
        <v>3336</v>
      </c>
      <c r="H1265" t="s">
        <v>3337</v>
      </c>
      <c r="I1265">
        <v>92932</v>
      </c>
      <c r="J1265">
        <v>437292</v>
      </c>
      <c r="K1265" t="s">
        <v>6483</v>
      </c>
      <c r="L1265" t="s">
        <v>6386</v>
      </c>
      <c r="M1265" t="s">
        <v>67</v>
      </c>
      <c r="N1265">
        <v>123</v>
      </c>
      <c r="O1265" t="s">
        <v>6387</v>
      </c>
      <c r="P1265">
        <v>24</v>
      </c>
      <c r="Q1265">
        <v>18</v>
      </c>
      <c r="R1265">
        <v>35</v>
      </c>
      <c r="S1265">
        <v>56</v>
      </c>
      <c r="T1265">
        <v>85</v>
      </c>
      <c r="U1265">
        <v>37</v>
      </c>
      <c r="V1265">
        <v>25</v>
      </c>
      <c r="W1265">
        <v>7</v>
      </c>
      <c r="X1265">
        <v>0</v>
      </c>
      <c r="Y1265">
        <v>0</v>
      </c>
      <c r="Z1265">
        <v>7</v>
      </c>
      <c r="AA1265">
        <v>2</v>
      </c>
      <c r="AB1265">
        <v>1</v>
      </c>
      <c r="AC1265">
        <v>1</v>
      </c>
      <c r="AD1265">
        <v>0</v>
      </c>
      <c r="AE1265">
        <v>0</v>
      </c>
      <c r="AF1265">
        <v>0</v>
      </c>
      <c r="AG1265">
        <v>11</v>
      </c>
      <c r="AH1265">
        <v>0</v>
      </c>
      <c r="AI1265">
        <v>310</v>
      </c>
      <c r="AJ1265">
        <v>0</v>
      </c>
      <c r="AK1265">
        <v>1</v>
      </c>
    </row>
    <row r="1266" spans="1:37" x14ac:dyDescent="0.25">
      <c r="A1266" t="s">
        <v>667</v>
      </c>
      <c r="B1266" t="s">
        <v>1656</v>
      </c>
      <c r="C1266" t="s">
        <v>712</v>
      </c>
      <c r="D1266" t="s">
        <v>1993</v>
      </c>
      <c r="E1266" t="s">
        <v>348</v>
      </c>
      <c r="F1266" t="s">
        <v>349</v>
      </c>
      <c r="G1266" t="s">
        <v>6484</v>
      </c>
      <c r="H1266" t="s">
        <v>6485</v>
      </c>
      <c r="I1266">
        <v>84672</v>
      </c>
      <c r="J1266">
        <v>447203</v>
      </c>
      <c r="K1266" t="s">
        <v>6486</v>
      </c>
      <c r="L1266" t="s">
        <v>6487</v>
      </c>
      <c r="M1266" t="s">
        <v>349</v>
      </c>
      <c r="N1266">
        <v>4</v>
      </c>
      <c r="O1266" t="s">
        <v>6488</v>
      </c>
      <c r="P1266">
        <v>68</v>
      </c>
      <c r="Q1266">
        <v>92</v>
      </c>
      <c r="R1266">
        <v>74</v>
      </c>
      <c r="S1266">
        <v>90</v>
      </c>
      <c r="T1266">
        <v>240</v>
      </c>
      <c r="U1266">
        <v>136</v>
      </c>
      <c r="V1266">
        <v>61</v>
      </c>
      <c r="W1266">
        <v>16</v>
      </c>
      <c r="X1266">
        <v>4</v>
      </c>
      <c r="Y1266">
        <v>1</v>
      </c>
      <c r="Z1266">
        <v>16</v>
      </c>
      <c r="AA1266">
        <v>19</v>
      </c>
      <c r="AB1266">
        <v>4</v>
      </c>
      <c r="AC1266">
        <v>2</v>
      </c>
      <c r="AD1266">
        <v>0</v>
      </c>
      <c r="AE1266">
        <v>0</v>
      </c>
      <c r="AF1266">
        <v>5</v>
      </c>
      <c r="AG1266">
        <v>47</v>
      </c>
      <c r="AH1266">
        <v>1</v>
      </c>
      <c r="AI1266">
        <v>884</v>
      </c>
      <c r="AJ1266">
        <v>6</v>
      </c>
      <c r="AK1266">
        <v>0</v>
      </c>
    </row>
    <row r="1267" spans="1:37" x14ac:dyDescent="0.25">
      <c r="A1267" t="s">
        <v>957</v>
      </c>
      <c r="C1267" t="s">
        <v>1156</v>
      </c>
      <c r="E1267" t="s">
        <v>118</v>
      </c>
      <c r="F1267" t="s">
        <v>119</v>
      </c>
      <c r="G1267" t="s">
        <v>2562</v>
      </c>
      <c r="H1267" t="s">
        <v>2563</v>
      </c>
      <c r="I1267">
        <v>120104</v>
      </c>
      <c r="J1267">
        <v>484779</v>
      </c>
      <c r="K1267" t="s">
        <v>6489</v>
      </c>
      <c r="L1267" t="s">
        <v>6490</v>
      </c>
      <c r="M1267" t="s">
        <v>119</v>
      </c>
      <c r="N1267">
        <v>244</v>
      </c>
      <c r="O1267" t="s">
        <v>6491</v>
      </c>
      <c r="P1267">
        <v>57</v>
      </c>
      <c r="Q1267">
        <v>37</v>
      </c>
      <c r="R1267">
        <v>117</v>
      </c>
      <c r="S1267">
        <v>245</v>
      </c>
      <c r="T1267">
        <v>339</v>
      </c>
      <c r="U1267">
        <v>104</v>
      </c>
      <c r="V1267">
        <v>37</v>
      </c>
      <c r="W1267">
        <v>10</v>
      </c>
      <c r="X1267">
        <v>4</v>
      </c>
      <c r="Y1267">
        <v>0</v>
      </c>
      <c r="Z1267">
        <v>8</v>
      </c>
      <c r="AA1267">
        <v>7</v>
      </c>
      <c r="AB1267">
        <v>4</v>
      </c>
      <c r="AC1267">
        <v>0</v>
      </c>
      <c r="AD1267">
        <v>2</v>
      </c>
      <c r="AE1267">
        <v>0</v>
      </c>
      <c r="AF1267">
        <v>2</v>
      </c>
      <c r="AG1267">
        <v>35</v>
      </c>
      <c r="AH1267">
        <v>0</v>
      </c>
      <c r="AI1267">
        <v>0</v>
      </c>
      <c r="AJ1267">
        <v>4</v>
      </c>
      <c r="AK1267">
        <v>2</v>
      </c>
    </row>
    <row r="1268" spans="1:37" x14ac:dyDescent="0.25">
      <c r="A1268" t="s">
        <v>957</v>
      </c>
      <c r="C1268" t="s">
        <v>1156</v>
      </c>
      <c r="E1268" t="s">
        <v>350</v>
      </c>
      <c r="F1268" t="s">
        <v>351</v>
      </c>
      <c r="G1268" t="s">
        <v>6492</v>
      </c>
      <c r="H1268" t="s">
        <v>6493</v>
      </c>
      <c r="I1268">
        <v>106027</v>
      </c>
      <c r="J1268">
        <v>424484</v>
      </c>
      <c r="K1268" t="s">
        <v>6494</v>
      </c>
      <c r="L1268" t="s">
        <v>6495</v>
      </c>
      <c r="M1268" t="s">
        <v>351</v>
      </c>
      <c r="N1268" t="s">
        <v>1872</v>
      </c>
      <c r="O1268" t="s">
        <v>6496</v>
      </c>
      <c r="P1268">
        <v>40</v>
      </c>
      <c r="Q1268">
        <v>64</v>
      </c>
      <c r="R1268">
        <v>34</v>
      </c>
      <c r="S1268">
        <v>28</v>
      </c>
      <c r="T1268">
        <v>56</v>
      </c>
      <c r="U1268">
        <v>47</v>
      </c>
      <c r="V1268">
        <v>70</v>
      </c>
      <c r="W1268">
        <v>42</v>
      </c>
      <c r="X1268">
        <v>6</v>
      </c>
      <c r="Y1268">
        <v>0</v>
      </c>
      <c r="Z1268">
        <v>7</v>
      </c>
      <c r="AA1268">
        <v>6</v>
      </c>
      <c r="AB1268">
        <v>1</v>
      </c>
      <c r="AC1268">
        <v>0</v>
      </c>
      <c r="AD1268">
        <v>2</v>
      </c>
      <c r="AE1268">
        <v>2</v>
      </c>
      <c r="AF1268">
        <v>1</v>
      </c>
      <c r="AG1268">
        <v>25</v>
      </c>
      <c r="AH1268">
        <v>0</v>
      </c>
      <c r="AI1268">
        <v>439</v>
      </c>
      <c r="AJ1268">
        <v>3</v>
      </c>
      <c r="AK1268">
        <v>5</v>
      </c>
    </row>
    <row r="1269" spans="1:37" x14ac:dyDescent="0.25">
      <c r="A1269" t="s">
        <v>957</v>
      </c>
      <c r="C1269" t="s">
        <v>1156</v>
      </c>
      <c r="E1269" t="s">
        <v>344</v>
      </c>
      <c r="F1269" t="s">
        <v>6497</v>
      </c>
      <c r="G1269" t="s">
        <v>6498</v>
      </c>
      <c r="H1269" t="s">
        <v>6497</v>
      </c>
      <c r="I1269">
        <v>104221</v>
      </c>
      <c r="J1269">
        <v>454127</v>
      </c>
      <c r="K1269" t="s">
        <v>6499</v>
      </c>
      <c r="L1269" t="s">
        <v>6500</v>
      </c>
      <c r="M1269" t="s">
        <v>6497</v>
      </c>
      <c r="N1269">
        <v>54</v>
      </c>
      <c r="O1269" t="s">
        <v>6501</v>
      </c>
      <c r="P1269">
        <v>160</v>
      </c>
      <c r="Q1269">
        <v>91</v>
      </c>
      <c r="R1269">
        <v>36</v>
      </c>
      <c r="S1269">
        <v>101</v>
      </c>
      <c r="T1269">
        <v>82</v>
      </c>
      <c r="U1269">
        <v>30</v>
      </c>
      <c r="V1269">
        <v>37</v>
      </c>
      <c r="W1269">
        <v>91</v>
      </c>
      <c r="X1269">
        <v>3</v>
      </c>
      <c r="Y1269">
        <v>0</v>
      </c>
      <c r="Z1269">
        <v>3</v>
      </c>
      <c r="AA1269">
        <v>22</v>
      </c>
      <c r="AB1269">
        <v>0</v>
      </c>
      <c r="AC1269">
        <v>3</v>
      </c>
      <c r="AD1269">
        <v>1</v>
      </c>
      <c r="AE1269">
        <v>1</v>
      </c>
      <c r="AF1269">
        <v>0</v>
      </c>
      <c r="AG1269">
        <v>39</v>
      </c>
      <c r="AH1269">
        <v>1</v>
      </c>
      <c r="AI1269">
        <v>704</v>
      </c>
      <c r="AJ1269">
        <v>0</v>
      </c>
      <c r="AK1269">
        <v>2</v>
      </c>
    </row>
    <row r="1270" spans="1:37" x14ac:dyDescent="0.25">
      <c r="A1270" t="s">
        <v>957</v>
      </c>
      <c r="C1270" t="s">
        <v>1156</v>
      </c>
      <c r="E1270" t="s">
        <v>226</v>
      </c>
      <c r="F1270" t="s">
        <v>227</v>
      </c>
      <c r="G1270" t="s">
        <v>3330</v>
      </c>
      <c r="H1270" t="s">
        <v>3331</v>
      </c>
      <c r="I1270">
        <v>186963</v>
      </c>
      <c r="J1270">
        <v>421451</v>
      </c>
      <c r="K1270" t="s">
        <v>6502</v>
      </c>
      <c r="L1270" t="s">
        <v>6503</v>
      </c>
      <c r="M1270" t="s">
        <v>6504</v>
      </c>
      <c r="N1270">
        <v>1</v>
      </c>
      <c r="O1270" t="s">
        <v>6505</v>
      </c>
      <c r="P1270">
        <v>179</v>
      </c>
      <c r="Q1270">
        <v>115</v>
      </c>
      <c r="R1270">
        <v>94</v>
      </c>
      <c r="S1270">
        <v>133</v>
      </c>
      <c r="T1270">
        <v>173</v>
      </c>
      <c r="U1270">
        <v>76</v>
      </c>
      <c r="V1270">
        <v>103</v>
      </c>
      <c r="W1270">
        <v>8</v>
      </c>
      <c r="X1270">
        <v>1</v>
      </c>
      <c r="Y1270">
        <v>0</v>
      </c>
      <c r="Z1270">
        <v>2</v>
      </c>
      <c r="AA1270">
        <v>38</v>
      </c>
      <c r="AB1270">
        <v>2</v>
      </c>
      <c r="AC1270">
        <v>4</v>
      </c>
      <c r="AD1270">
        <v>1</v>
      </c>
      <c r="AE1270">
        <v>0</v>
      </c>
      <c r="AF1270">
        <v>1</v>
      </c>
      <c r="AG1270">
        <v>32</v>
      </c>
      <c r="AH1270">
        <v>0</v>
      </c>
      <c r="AI1270">
        <v>1990</v>
      </c>
      <c r="AJ1270">
        <v>5</v>
      </c>
      <c r="AK1270">
        <v>4</v>
      </c>
    </row>
    <row r="1271" spans="1:37" x14ac:dyDescent="0.25">
      <c r="A1271" t="s">
        <v>957</v>
      </c>
      <c r="C1271" t="s">
        <v>700</v>
      </c>
      <c r="E1271" t="s">
        <v>66</v>
      </c>
      <c r="F1271" t="s">
        <v>67</v>
      </c>
      <c r="G1271" t="s">
        <v>6506</v>
      </c>
      <c r="H1271" t="s">
        <v>6507</v>
      </c>
      <c r="I1271">
        <v>94456</v>
      </c>
      <c r="J1271">
        <v>441797</v>
      </c>
      <c r="K1271" t="s">
        <v>6508</v>
      </c>
      <c r="L1271" t="s">
        <v>6509</v>
      </c>
      <c r="M1271" t="s">
        <v>67</v>
      </c>
      <c r="N1271">
        <v>111</v>
      </c>
      <c r="O1271" t="s">
        <v>6510</v>
      </c>
      <c r="P1271">
        <v>83</v>
      </c>
      <c r="Q1271">
        <v>90</v>
      </c>
      <c r="R1271">
        <v>45</v>
      </c>
      <c r="S1271">
        <v>227</v>
      </c>
      <c r="T1271">
        <v>192</v>
      </c>
      <c r="U1271">
        <v>36</v>
      </c>
      <c r="V1271">
        <v>17</v>
      </c>
      <c r="W1271">
        <v>17</v>
      </c>
      <c r="X1271">
        <v>5</v>
      </c>
      <c r="Y1271">
        <v>0</v>
      </c>
      <c r="Z1271">
        <v>4</v>
      </c>
      <c r="AA1271">
        <v>21</v>
      </c>
      <c r="AB1271">
        <v>1</v>
      </c>
      <c r="AC1271">
        <v>2</v>
      </c>
      <c r="AD1271">
        <v>2</v>
      </c>
      <c r="AE1271">
        <v>0</v>
      </c>
      <c r="AF1271">
        <v>2</v>
      </c>
      <c r="AG1271">
        <v>39</v>
      </c>
      <c r="AH1271">
        <v>1</v>
      </c>
      <c r="AI1271">
        <v>0</v>
      </c>
      <c r="AJ1271">
        <v>3</v>
      </c>
      <c r="AK1271">
        <v>2</v>
      </c>
    </row>
    <row r="1272" spans="1:37" x14ac:dyDescent="0.25">
      <c r="A1272" t="s">
        <v>957</v>
      </c>
      <c r="C1272" t="s">
        <v>1156</v>
      </c>
      <c r="E1272" t="s">
        <v>580</v>
      </c>
      <c r="F1272" t="s">
        <v>581</v>
      </c>
      <c r="G1272" t="s">
        <v>6511</v>
      </c>
      <c r="H1272" t="s">
        <v>6512</v>
      </c>
      <c r="I1272">
        <v>87604</v>
      </c>
      <c r="J1272">
        <v>456423</v>
      </c>
      <c r="K1272" t="s">
        <v>6513</v>
      </c>
      <c r="L1272" t="s">
        <v>6514</v>
      </c>
      <c r="M1272" t="s">
        <v>581</v>
      </c>
      <c r="N1272">
        <v>29</v>
      </c>
      <c r="O1272" t="s">
        <v>6515</v>
      </c>
      <c r="P1272">
        <v>104</v>
      </c>
      <c r="Q1272">
        <v>135</v>
      </c>
      <c r="R1272">
        <v>100</v>
      </c>
      <c r="S1272">
        <v>115</v>
      </c>
      <c r="T1272">
        <v>140</v>
      </c>
      <c r="U1272">
        <v>44</v>
      </c>
      <c r="V1272">
        <v>108</v>
      </c>
      <c r="W1272">
        <v>28</v>
      </c>
      <c r="X1272">
        <v>8</v>
      </c>
      <c r="Y1272">
        <v>0</v>
      </c>
      <c r="Z1272">
        <v>4</v>
      </c>
      <c r="AA1272">
        <v>27</v>
      </c>
      <c r="AB1272">
        <v>2</v>
      </c>
      <c r="AC1272">
        <v>4</v>
      </c>
      <c r="AD1272">
        <v>0</v>
      </c>
      <c r="AE1272">
        <v>1</v>
      </c>
      <c r="AF1272">
        <v>0</v>
      </c>
      <c r="AG1272">
        <v>46</v>
      </c>
      <c r="AH1272">
        <v>1</v>
      </c>
      <c r="AI1272">
        <v>871</v>
      </c>
      <c r="AJ1272">
        <v>1</v>
      </c>
      <c r="AK1272">
        <v>3</v>
      </c>
    </row>
    <row r="1273" spans="1:37" x14ac:dyDescent="0.25">
      <c r="A1273" t="s">
        <v>664</v>
      </c>
      <c r="B1273" t="s">
        <v>2160</v>
      </c>
      <c r="C1273" t="s">
        <v>666</v>
      </c>
      <c r="E1273" t="s">
        <v>66</v>
      </c>
      <c r="F1273" t="s">
        <v>67</v>
      </c>
      <c r="G1273" t="s">
        <v>3336</v>
      </c>
      <c r="H1273" t="s">
        <v>3337</v>
      </c>
      <c r="I1273">
        <v>92932</v>
      </c>
      <c r="J1273">
        <v>437292</v>
      </c>
      <c r="K1273" t="s">
        <v>6516</v>
      </c>
      <c r="L1273" t="s">
        <v>6386</v>
      </c>
      <c r="M1273" t="s">
        <v>67</v>
      </c>
      <c r="N1273">
        <v>201</v>
      </c>
      <c r="O1273" t="s">
        <v>6517</v>
      </c>
      <c r="P1273">
        <v>32</v>
      </c>
      <c r="Q1273">
        <v>30</v>
      </c>
      <c r="R1273">
        <v>51</v>
      </c>
      <c r="S1273">
        <v>82</v>
      </c>
      <c r="T1273">
        <v>115</v>
      </c>
      <c r="U1273">
        <v>51</v>
      </c>
      <c r="V1273">
        <v>32</v>
      </c>
      <c r="W1273">
        <v>11</v>
      </c>
      <c r="X1273">
        <v>6</v>
      </c>
      <c r="Y1273">
        <v>0</v>
      </c>
      <c r="Z1273">
        <v>9</v>
      </c>
      <c r="AA1273">
        <v>8</v>
      </c>
      <c r="AB1273">
        <v>3</v>
      </c>
      <c r="AC1273">
        <v>1</v>
      </c>
      <c r="AD1273">
        <v>2</v>
      </c>
      <c r="AE1273">
        <v>1</v>
      </c>
      <c r="AF1273">
        <v>3</v>
      </c>
      <c r="AG1273">
        <v>15</v>
      </c>
      <c r="AH1273">
        <v>0</v>
      </c>
      <c r="AI1273">
        <v>452</v>
      </c>
      <c r="AJ1273">
        <v>1</v>
      </c>
      <c r="AK1273">
        <v>1</v>
      </c>
    </row>
    <row r="1274" spans="1:37" x14ac:dyDescent="0.25">
      <c r="A1274" t="s">
        <v>957</v>
      </c>
      <c r="C1274" t="s">
        <v>700</v>
      </c>
      <c r="E1274" t="s">
        <v>406</v>
      </c>
      <c r="F1274" t="s">
        <v>407</v>
      </c>
      <c r="G1274" t="s">
        <v>4445</v>
      </c>
      <c r="H1274" t="s">
        <v>4446</v>
      </c>
      <c r="I1274">
        <v>93427</v>
      </c>
      <c r="J1274">
        <v>450757</v>
      </c>
      <c r="K1274" t="s">
        <v>6518</v>
      </c>
      <c r="L1274" t="s">
        <v>6519</v>
      </c>
      <c r="M1274" t="s">
        <v>407</v>
      </c>
      <c r="N1274">
        <v>66</v>
      </c>
      <c r="O1274" t="s">
        <v>6520</v>
      </c>
      <c r="P1274">
        <v>50</v>
      </c>
      <c r="Q1274">
        <v>140</v>
      </c>
      <c r="R1274">
        <v>48</v>
      </c>
      <c r="S1274">
        <v>77</v>
      </c>
      <c r="T1274">
        <v>83</v>
      </c>
      <c r="U1274">
        <v>26</v>
      </c>
      <c r="V1274">
        <v>46</v>
      </c>
      <c r="W1274">
        <v>22</v>
      </c>
      <c r="X1274">
        <v>5</v>
      </c>
      <c r="Y1274">
        <v>1</v>
      </c>
      <c r="Z1274">
        <v>10</v>
      </c>
      <c r="AA1274">
        <v>12</v>
      </c>
      <c r="AB1274">
        <v>0</v>
      </c>
      <c r="AC1274">
        <v>4</v>
      </c>
      <c r="AD1274">
        <v>0</v>
      </c>
      <c r="AE1274">
        <v>0</v>
      </c>
      <c r="AF1274">
        <v>0</v>
      </c>
      <c r="AG1274">
        <v>31</v>
      </c>
      <c r="AH1274">
        <v>0</v>
      </c>
      <c r="AI1274">
        <v>637</v>
      </c>
      <c r="AJ1274">
        <v>1</v>
      </c>
      <c r="AK1274">
        <v>2</v>
      </c>
    </row>
    <row r="1275" spans="1:37" x14ac:dyDescent="0.25">
      <c r="A1275" t="s">
        <v>957</v>
      </c>
      <c r="C1275" t="s">
        <v>1156</v>
      </c>
      <c r="E1275" t="s">
        <v>26</v>
      </c>
      <c r="F1275" t="s">
        <v>27</v>
      </c>
      <c r="G1275" t="s">
        <v>5526</v>
      </c>
      <c r="H1275" t="s">
        <v>5527</v>
      </c>
      <c r="I1275">
        <v>79071</v>
      </c>
      <c r="J1275">
        <v>457836</v>
      </c>
      <c r="K1275" t="s">
        <v>6521</v>
      </c>
      <c r="L1275" t="s">
        <v>6522</v>
      </c>
      <c r="M1275" t="s">
        <v>710</v>
      </c>
      <c r="N1275">
        <v>412</v>
      </c>
      <c r="O1275" t="s">
        <v>6523</v>
      </c>
      <c r="P1275">
        <v>66</v>
      </c>
      <c r="Q1275">
        <v>192</v>
      </c>
      <c r="R1275">
        <v>46</v>
      </c>
      <c r="S1275">
        <v>78</v>
      </c>
      <c r="T1275">
        <v>155</v>
      </c>
      <c r="U1275">
        <v>69</v>
      </c>
      <c r="V1275">
        <v>66</v>
      </c>
      <c r="W1275">
        <v>38</v>
      </c>
      <c r="X1275">
        <v>3</v>
      </c>
      <c r="Y1275">
        <v>2</v>
      </c>
      <c r="Z1275">
        <v>17</v>
      </c>
      <c r="AA1275">
        <v>26</v>
      </c>
      <c r="AB1275">
        <v>0</v>
      </c>
      <c r="AC1275">
        <v>4</v>
      </c>
      <c r="AD1275">
        <v>1</v>
      </c>
      <c r="AE1275">
        <v>3</v>
      </c>
      <c r="AF1275">
        <v>1</v>
      </c>
      <c r="AG1275">
        <v>65</v>
      </c>
      <c r="AH1275">
        <v>1</v>
      </c>
      <c r="AI1275">
        <v>839</v>
      </c>
      <c r="AJ1275">
        <v>3</v>
      </c>
      <c r="AK1275">
        <v>3</v>
      </c>
    </row>
    <row r="1276" spans="1:37" x14ac:dyDescent="0.25">
      <c r="A1276" t="s">
        <v>957</v>
      </c>
      <c r="C1276" t="s">
        <v>1156</v>
      </c>
      <c r="E1276" t="s">
        <v>312</v>
      </c>
      <c r="F1276" t="s">
        <v>313</v>
      </c>
      <c r="G1276" t="s">
        <v>6524</v>
      </c>
      <c r="H1276" t="s">
        <v>6525</v>
      </c>
      <c r="I1276">
        <v>140865</v>
      </c>
      <c r="J1276">
        <v>471530</v>
      </c>
      <c r="K1276" t="s">
        <v>6526</v>
      </c>
      <c r="L1276" t="s">
        <v>6527</v>
      </c>
      <c r="M1276" t="s">
        <v>313</v>
      </c>
      <c r="N1276">
        <v>29</v>
      </c>
      <c r="O1276" t="s">
        <v>6528</v>
      </c>
      <c r="P1276">
        <v>46</v>
      </c>
      <c r="Q1276">
        <v>62</v>
      </c>
      <c r="R1276">
        <v>68</v>
      </c>
      <c r="S1276">
        <v>107</v>
      </c>
      <c r="T1276">
        <v>200</v>
      </c>
      <c r="U1276">
        <v>73</v>
      </c>
      <c r="V1276">
        <v>85</v>
      </c>
      <c r="W1276">
        <v>40</v>
      </c>
      <c r="X1276">
        <v>4</v>
      </c>
      <c r="Y1276">
        <v>0</v>
      </c>
      <c r="Z1276">
        <v>3</v>
      </c>
      <c r="AA1276">
        <v>31</v>
      </c>
      <c r="AB1276">
        <v>3</v>
      </c>
      <c r="AC1276">
        <v>4</v>
      </c>
      <c r="AD1276">
        <v>2</v>
      </c>
      <c r="AE1276">
        <v>0</v>
      </c>
      <c r="AF1276">
        <v>2</v>
      </c>
      <c r="AG1276">
        <v>40</v>
      </c>
      <c r="AH1276">
        <v>0</v>
      </c>
      <c r="AI1276">
        <v>1524</v>
      </c>
      <c r="AJ1276">
        <v>2</v>
      </c>
      <c r="AK1276">
        <v>2</v>
      </c>
    </row>
    <row r="1277" spans="1:37" x14ac:dyDescent="0.25">
      <c r="A1277" t="s">
        <v>957</v>
      </c>
      <c r="C1277" t="s">
        <v>1156</v>
      </c>
      <c r="E1277" t="s">
        <v>66</v>
      </c>
      <c r="F1277" t="s">
        <v>67</v>
      </c>
      <c r="G1277" t="s">
        <v>6529</v>
      </c>
      <c r="H1277" t="s">
        <v>6530</v>
      </c>
      <c r="I1277">
        <v>97395</v>
      </c>
      <c r="J1277">
        <v>434963</v>
      </c>
      <c r="K1277" t="s">
        <v>6531</v>
      </c>
      <c r="L1277" t="s">
        <v>6532</v>
      </c>
      <c r="M1277" t="s">
        <v>67</v>
      </c>
      <c r="N1277">
        <v>301</v>
      </c>
      <c r="O1277" t="s">
        <v>6533</v>
      </c>
      <c r="P1277">
        <v>32</v>
      </c>
      <c r="Q1277">
        <v>102</v>
      </c>
      <c r="R1277">
        <v>27</v>
      </c>
      <c r="S1277">
        <v>29</v>
      </c>
      <c r="T1277">
        <v>34</v>
      </c>
      <c r="U1277">
        <v>17</v>
      </c>
      <c r="V1277">
        <v>43</v>
      </c>
      <c r="W1277">
        <v>28</v>
      </c>
      <c r="X1277">
        <v>7</v>
      </c>
      <c r="Y1277">
        <v>0</v>
      </c>
      <c r="Z1277">
        <v>6</v>
      </c>
      <c r="AA1277">
        <v>5</v>
      </c>
      <c r="AB1277">
        <v>0</v>
      </c>
      <c r="AC1277">
        <v>1</v>
      </c>
      <c r="AD1277">
        <v>1</v>
      </c>
      <c r="AE1277">
        <v>0</v>
      </c>
      <c r="AF1277">
        <v>0</v>
      </c>
      <c r="AG1277">
        <v>30</v>
      </c>
      <c r="AH1277">
        <v>0</v>
      </c>
      <c r="AI1277">
        <v>0</v>
      </c>
      <c r="AJ1277">
        <v>1</v>
      </c>
      <c r="AK1277">
        <v>5</v>
      </c>
    </row>
    <row r="1278" spans="1:37" x14ac:dyDescent="0.25">
      <c r="A1278" t="s">
        <v>957</v>
      </c>
      <c r="C1278" t="s">
        <v>1156</v>
      </c>
      <c r="E1278" t="s">
        <v>566</v>
      </c>
      <c r="F1278" t="s">
        <v>567</v>
      </c>
      <c r="G1278" t="s">
        <v>6534</v>
      </c>
      <c r="H1278" t="s">
        <v>6535</v>
      </c>
      <c r="I1278">
        <v>190591</v>
      </c>
      <c r="J1278">
        <v>334140</v>
      </c>
      <c r="K1278" t="s">
        <v>6536</v>
      </c>
      <c r="L1278" t="s">
        <v>6537</v>
      </c>
      <c r="M1278" t="s">
        <v>3911</v>
      </c>
      <c r="N1278">
        <v>11</v>
      </c>
      <c r="O1278" t="s">
        <v>6538</v>
      </c>
      <c r="P1278">
        <v>87</v>
      </c>
      <c r="Q1278">
        <v>115</v>
      </c>
      <c r="R1278">
        <v>70</v>
      </c>
      <c r="S1278">
        <v>66</v>
      </c>
      <c r="T1278">
        <v>119</v>
      </c>
      <c r="U1278">
        <v>62</v>
      </c>
      <c r="V1278">
        <v>55</v>
      </c>
      <c r="W1278">
        <v>14</v>
      </c>
      <c r="X1278">
        <v>3</v>
      </c>
      <c r="Y1278">
        <v>0</v>
      </c>
      <c r="Z1278">
        <v>6</v>
      </c>
      <c r="AA1278">
        <v>13</v>
      </c>
      <c r="AB1278">
        <v>2</v>
      </c>
      <c r="AC1278">
        <v>1</v>
      </c>
      <c r="AD1278">
        <v>1</v>
      </c>
      <c r="AE1278">
        <v>0</v>
      </c>
      <c r="AF1278">
        <v>3</v>
      </c>
      <c r="AG1278">
        <v>36</v>
      </c>
      <c r="AH1278">
        <v>0</v>
      </c>
      <c r="AI1278">
        <v>1200</v>
      </c>
      <c r="AJ1278">
        <v>1</v>
      </c>
      <c r="AK1278">
        <v>1</v>
      </c>
    </row>
    <row r="1279" spans="1:37" x14ac:dyDescent="0.25">
      <c r="A1279" t="s">
        <v>667</v>
      </c>
      <c r="B1279" t="s">
        <v>1656</v>
      </c>
      <c r="C1279" t="s">
        <v>666</v>
      </c>
      <c r="D1279" t="s">
        <v>4983</v>
      </c>
      <c r="E1279" t="s">
        <v>348</v>
      </c>
      <c r="F1279" t="s">
        <v>349</v>
      </c>
      <c r="G1279" t="s">
        <v>6484</v>
      </c>
      <c r="H1279" t="s">
        <v>6485</v>
      </c>
      <c r="I1279">
        <v>84672</v>
      </c>
      <c r="J1279">
        <v>447203</v>
      </c>
      <c r="K1279" t="s">
        <v>6539</v>
      </c>
      <c r="L1279" t="s">
        <v>6487</v>
      </c>
      <c r="M1279" t="s">
        <v>349</v>
      </c>
      <c r="N1279">
        <v>4</v>
      </c>
      <c r="O1279" t="s">
        <v>6488</v>
      </c>
      <c r="P1279">
        <v>68</v>
      </c>
      <c r="Q1279">
        <v>92</v>
      </c>
      <c r="R1279">
        <v>74</v>
      </c>
      <c r="S1279">
        <v>90</v>
      </c>
      <c r="T1279">
        <v>240</v>
      </c>
      <c r="U1279">
        <v>136</v>
      </c>
      <c r="V1279">
        <v>61</v>
      </c>
      <c r="W1279">
        <v>16</v>
      </c>
      <c r="X1279">
        <v>4</v>
      </c>
      <c r="Y1279">
        <v>1</v>
      </c>
      <c r="Z1279">
        <v>16</v>
      </c>
      <c r="AA1279">
        <v>19</v>
      </c>
      <c r="AB1279">
        <v>4</v>
      </c>
      <c r="AC1279">
        <v>2</v>
      </c>
      <c r="AD1279">
        <v>0</v>
      </c>
      <c r="AE1279">
        <v>0</v>
      </c>
      <c r="AF1279">
        <v>5</v>
      </c>
      <c r="AG1279">
        <v>47</v>
      </c>
      <c r="AH1279">
        <v>1</v>
      </c>
      <c r="AI1279">
        <v>884</v>
      </c>
      <c r="AJ1279">
        <v>6</v>
      </c>
      <c r="AK1279">
        <v>0</v>
      </c>
    </row>
    <row r="1280" spans="1:37" x14ac:dyDescent="0.25">
      <c r="A1280" t="s">
        <v>957</v>
      </c>
      <c r="C1280" t="s">
        <v>1156</v>
      </c>
      <c r="E1280" t="s">
        <v>94</v>
      </c>
      <c r="F1280" t="s">
        <v>95</v>
      </c>
      <c r="G1280" t="s">
        <v>6540</v>
      </c>
      <c r="H1280" t="s">
        <v>6541</v>
      </c>
      <c r="I1280">
        <v>149545</v>
      </c>
      <c r="J1280">
        <v>490076</v>
      </c>
      <c r="K1280" t="s">
        <v>6542</v>
      </c>
      <c r="L1280" t="s">
        <v>6543</v>
      </c>
      <c r="M1280" t="s">
        <v>95</v>
      </c>
      <c r="N1280">
        <v>77</v>
      </c>
      <c r="O1280" t="s">
        <v>6544</v>
      </c>
      <c r="P1280">
        <v>44</v>
      </c>
      <c r="Q1280">
        <v>188</v>
      </c>
      <c r="R1280">
        <v>102</v>
      </c>
      <c r="S1280">
        <v>159</v>
      </c>
      <c r="T1280">
        <v>196</v>
      </c>
      <c r="U1280">
        <v>55</v>
      </c>
      <c r="V1280">
        <v>74</v>
      </c>
      <c r="W1280">
        <v>21</v>
      </c>
      <c r="X1280">
        <v>12</v>
      </c>
      <c r="Y1280">
        <v>0</v>
      </c>
      <c r="Z1280">
        <v>6</v>
      </c>
      <c r="AA1280">
        <v>38</v>
      </c>
      <c r="AB1280">
        <v>0</v>
      </c>
      <c r="AC1280">
        <v>7</v>
      </c>
      <c r="AD1280">
        <v>2</v>
      </c>
      <c r="AE1280">
        <v>3</v>
      </c>
      <c r="AF1280">
        <v>2</v>
      </c>
      <c r="AG1280">
        <v>54</v>
      </c>
      <c r="AH1280">
        <v>0</v>
      </c>
      <c r="AI1280">
        <v>974</v>
      </c>
      <c r="AJ1280">
        <v>9</v>
      </c>
      <c r="AK1280">
        <v>3</v>
      </c>
    </row>
    <row r="1281" spans="1:37" x14ac:dyDescent="0.25">
      <c r="A1281" t="s">
        <v>957</v>
      </c>
      <c r="C1281" t="s">
        <v>700</v>
      </c>
      <c r="E1281" t="s">
        <v>430</v>
      </c>
      <c r="F1281" t="s">
        <v>431</v>
      </c>
      <c r="G1281" t="s">
        <v>6545</v>
      </c>
      <c r="H1281" t="s">
        <v>6546</v>
      </c>
      <c r="I1281">
        <v>192778</v>
      </c>
      <c r="J1281">
        <v>412297</v>
      </c>
      <c r="K1281" t="s">
        <v>6547</v>
      </c>
      <c r="L1281" t="s">
        <v>6548</v>
      </c>
      <c r="M1281" t="s">
        <v>6549</v>
      </c>
      <c r="N1281">
        <v>9</v>
      </c>
      <c r="O1281" t="s">
        <v>6550</v>
      </c>
      <c r="P1281">
        <v>181</v>
      </c>
      <c r="Q1281">
        <v>120</v>
      </c>
      <c r="R1281">
        <v>33</v>
      </c>
      <c r="S1281">
        <v>82</v>
      </c>
      <c r="T1281">
        <v>70</v>
      </c>
      <c r="U1281">
        <v>29</v>
      </c>
      <c r="V1281">
        <v>129</v>
      </c>
      <c r="W1281">
        <v>5</v>
      </c>
      <c r="X1281">
        <v>8</v>
      </c>
      <c r="Y1281">
        <v>0</v>
      </c>
      <c r="Z1281">
        <v>7</v>
      </c>
      <c r="AA1281">
        <v>49</v>
      </c>
      <c r="AB1281">
        <v>1</v>
      </c>
      <c r="AC1281">
        <v>1</v>
      </c>
      <c r="AD1281">
        <v>0</v>
      </c>
      <c r="AE1281">
        <v>1</v>
      </c>
      <c r="AF1281">
        <v>0</v>
      </c>
      <c r="AG1281">
        <v>28</v>
      </c>
      <c r="AH1281">
        <v>1</v>
      </c>
      <c r="AI1281">
        <v>1771</v>
      </c>
      <c r="AJ1281">
        <v>5</v>
      </c>
      <c r="AK1281">
        <v>0</v>
      </c>
    </row>
    <row r="1282" spans="1:37" x14ac:dyDescent="0.25">
      <c r="A1282" t="s">
        <v>957</v>
      </c>
      <c r="C1282" t="s">
        <v>1156</v>
      </c>
      <c r="E1282" t="s">
        <v>74</v>
      </c>
      <c r="F1282" t="s">
        <v>75</v>
      </c>
      <c r="G1282" t="s">
        <v>6551</v>
      </c>
      <c r="H1282" t="s">
        <v>6552</v>
      </c>
      <c r="I1282">
        <v>113084</v>
      </c>
      <c r="J1282">
        <v>398153</v>
      </c>
      <c r="K1282" t="s">
        <v>6553</v>
      </c>
      <c r="L1282" t="s">
        <v>6554</v>
      </c>
      <c r="M1282" t="s">
        <v>75</v>
      </c>
      <c r="N1282">
        <v>40</v>
      </c>
      <c r="O1282" t="s">
        <v>6555</v>
      </c>
      <c r="P1282">
        <v>74</v>
      </c>
      <c r="Q1282">
        <v>23</v>
      </c>
      <c r="R1282">
        <v>227</v>
      </c>
      <c r="S1282">
        <v>227</v>
      </c>
      <c r="T1282">
        <v>273</v>
      </c>
      <c r="U1282">
        <v>82</v>
      </c>
      <c r="V1282">
        <v>43</v>
      </c>
      <c r="W1282">
        <v>3</v>
      </c>
      <c r="X1282">
        <v>6</v>
      </c>
      <c r="Y1282">
        <v>0</v>
      </c>
      <c r="Z1282">
        <v>0</v>
      </c>
      <c r="AA1282">
        <v>14</v>
      </c>
      <c r="AB1282">
        <v>2</v>
      </c>
      <c r="AC1282">
        <v>1</v>
      </c>
      <c r="AD1282">
        <v>0</v>
      </c>
      <c r="AE1282">
        <v>0</v>
      </c>
      <c r="AF1282">
        <v>0</v>
      </c>
      <c r="AG1282">
        <v>18</v>
      </c>
      <c r="AH1282">
        <v>0</v>
      </c>
      <c r="AI1282">
        <v>1667</v>
      </c>
      <c r="AJ1282">
        <v>1</v>
      </c>
      <c r="AK1282">
        <v>4</v>
      </c>
    </row>
    <row r="1283" spans="1:37" x14ac:dyDescent="0.25">
      <c r="A1283" t="s">
        <v>957</v>
      </c>
      <c r="C1283" t="s">
        <v>700</v>
      </c>
      <c r="E1283" t="s">
        <v>266</v>
      </c>
      <c r="F1283" t="s">
        <v>267</v>
      </c>
      <c r="G1283" t="s">
        <v>6556</v>
      </c>
      <c r="H1283" t="s">
        <v>267</v>
      </c>
      <c r="I1283">
        <v>142416</v>
      </c>
      <c r="J1283">
        <v>453127</v>
      </c>
      <c r="K1283" t="s">
        <v>6557</v>
      </c>
      <c r="L1283" t="s">
        <v>6558</v>
      </c>
      <c r="M1283" t="s">
        <v>267</v>
      </c>
      <c r="N1283">
        <v>3</v>
      </c>
      <c r="O1283" t="s">
        <v>6559</v>
      </c>
      <c r="P1283">
        <v>126</v>
      </c>
      <c r="Q1283">
        <v>64</v>
      </c>
      <c r="R1283">
        <v>81</v>
      </c>
      <c r="S1283">
        <v>101</v>
      </c>
      <c r="T1283">
        <v>128</v>
      </c>
      <c r="U1283">
        <v>154</v>
      </c>
      <c r="V1283">
        <v>43</v>
      </c>
      <c r="W1283">
        <v>37</v>
      </c>
      <c r="X1283">
        <v>7</v>
      </c>
      <c r="Y1283">
        <v>0</v>
      </c>
      <c r="Z1283">
        <v>7</v>
      </c>
      <c r="AA1283">
        <v>12</v>
      </c>
      <c r="AB1283">
        <v>5</v>
      </c>
      <c r="AC1283">
        <v>1</v>
      </c>
      <c r="AD1283">
        <v>0</v>
      </c>
      <c r="AE1283">
        <v>1</v>
      </c>
      <c r="AF1283">
        <v>0</v>
      </c>
      <c r="AG1283">
        <v>37</v>
      </c>
      <c r="AH1283">
        <v>0</v>
      </c>
      <c r="AI1283">
        <v>0</v>
      </c>
      <c r="AJ1283">
        <v>3</v>
      </c>
      <c r="AK1283">
        <v>5</v>
      </c>
    </row>
    <row r="1284" spans="1:37" x14ac:dyDescent="0.25">
      <c r="A1284" t="s">
        <v>667</v>
      </c>
      <c r="B1284" t="s">
        <v>1656</v>
      </c>
      <c r="C1284" t="s">
        <v>712</v>
      </c>
      <c r="D1284" t="s">
        <v>1168</v>
      </c>
      <c r="E1284" t="s">
        <v>66</v>
      </c>
      <c r="F1284" t="s">
        <v>67</v>
      </c>
      <c r="G1284" t="s">
        <v>6529</v>
      </c>
      <c r="H1284" t="s">
        <v>6530</v>
      </c>
      <c r="I1284">
        <v>97395</v>
      </c>
      <c r="J1284">
        <v>434963</v>
      </c>
      <c r="K1284" t="s">
        <v>6560</v>
      </c>
      <c r="L1284" t="s">
        <v>6532</v>
      </c>
      <c r="M1284" t="s">
        <v>67</v>
      </c>
      <c r="N1284">
        <v>425</v>
      </c>
      <c r="O1284" t="s">
        <v>6533</v>
      </c>
      <c r="P1284">
        <v>30</v>
      </c>
      <c r="Q1284">
        <v>150</v>
      </c>
      <c r="R1284">
        <v>31</v>
      </c>
      <c r="S1284">
        <v>57</v>
      </c>
      <c r="T1284">
        <v>49</v>
      </c>
      <c r="U1284">
        <v>36</v>
      </c>
      <c r="V1284">
        <v>61</v>
      </c>
      <c r="W1284">
        <v>51</v>
      </c>
      <c r="X1284">
        <v>5</v>
      </c>
      <c r="Y1284">
        <v>1</v>
      </c>
      <c r="Z1284">
        <v>4</v>
      </c>
      <c r="AA1284">
        <v>7</v>
      </c>
      <c r="AB1284">
        <v>0</v>
      </c>
      <c r="AC1284">
        <v>1</v>
      </c>
      <c r="AD1284">
        <v>0</v>
      </c>
      <c r="AE1284">
        <v>0</v>
      </c>
      <c r="AF1284">
        <v>0</v>
      </c>
      <c r="AG1284">
        <v>37</v>
      </c>
      <c r="AH1284">
        <v>1</v>
      </c>
      <c r="AI1284">
        <v>0</v>
      </c>
      <c r="AJ1284">
        <v>1</v>
      </c>
      <c r="AK1284">
        <v>2</v>
      </c>
    </row>
    <row r="1285" spans="1:37" x14ac:dyDescent="0.25">
      <c r="A1285" t="s">
        <v>957</v>
      </c>
      <c r="C1285" t="s">
        <v>712</v>
      </c>
      <c r="D1285" t="s">
        <v>6561</v>
      </c>
      <c r="E1285" t="s">
        <v>362</v>
      </c>
      <c r="F1285" t="s">
        <v>363</v>
      </c>
      <c r="G1285" t="s">
        <v>6562</v>
      </c>
      <c r="H1285" t="s">
        <v>6563</v>
      </c>
      <c r="I1285">
        <v>96246</v>
      </c>
      <c r="J1285">
        <v>463746</v>
      </c>
      <c r="K1285" t="s">
        <v>6564</v>
      </c>
      <c r="L1285" t="s">
        <v>6565</v>
      </c>
      <c r="M1285" t="s">
        <v>363</v>
      </c>
      <c r="N1285">
        <v>4</v>
      </c>
      <c r="O1285" t="s">
        <v>6566</v>
      </c>
      <c r="P1285">
        <v>185</v>
      </c>
      <c r="Q1285">
        <v>146</v>
      </c>
      <c r="R1285">
        <v>130</v>
      </c>
      <c r="S1285">
        <v>155</v>
      </c>
      <c r="T1285">
        <v>307</v>
      </c>
      <c r="U1285">
        <v>105</v>
      </c>
      <c r="V1285">
        <v>86</v>
      </c>
      <c r="W1285">
        <v>64</v>
      </c>
      <c r="X1285">
        <v>12</v>
      </c>
      <c r="Y1285">
        <v>0</v>
      </c>
      <c r="Z1285">
        <v>7</v>
      </c>
      <c r="AA1285">
        <v>47</v>
      </c>
      <c r="AB1285">
        <v>7</v>
      </c>
      <c r="AC1285">
        <v>2</v>
      </c>
      <c r="AD1285">
        <v>0</v>
      </c>
      <c r="AE1285">
        <v>1</v>
      </c>
      <c r="AF1285">
        <v>1</v>
      </c>
      <c r="AG1285">
        <v>52</v>
      </c>
      <c r="AH1285">
        <v>0</v>
      </c>
      <c r="AI1285">
        <v>1299</v>
      </c>
      <c r="AJ1285">
        <v>8</v>
      </c>
      <c r="AK1285">
        <v>1</v>
      </c>
    </row>
    <row r="1286" spans="1:37" x14ac:dyDescent="0.25">
      <c r="A1286" t="s">
        <v>957</v>
      </c>
      <c r="C1286" t="s">
        <v>1156</v>
      </c>
      <c r="E1286" t="s">
        <v>112</v>
      </c>
      <c r="F1286" t="s">
        <v>113</v>
      </c>
      <c r="G1286" t="s">
        <v>6567</v>
      </c>
      <c r="H1286" t="s">
        <v>6568</v>
      </c>
      <c r="I1286">
        <v>137018</v>
      </c>
      <c r="J1286">
        <v>455925</v>
      </c>
      <c r="K1286" t="s">
        <v>6569</v>
      </c>
      <c r="L1286" t="s">
        <v>6570</v>
      </c>
      <c r="M1286" t="s">
        <v>113</v>
      </c>
      <c r="N1286">
        <v>6</v>
      </c>
      <c r="O1286" t="s">
        <v>6571</v>
      </c>
      <c r="P1286">
        <v>41</v>
      </c>
      <c r="Q1286">
        <v>10</v>
      </c>
      <c r="R1286">
        <v>124</v>
      </c>
      <c r="S1286">
        <v>92</v>
      </c>
      <c r="T1286">
        <v>286</v>
      </c>
      <c r="U1286">
        <v>184</v>
      </c>
      <c r="V1286">
        <v>47</v>
      </c>
      <c r="W1286">
        <v>26</v>
      </c>
      <c r="X1286">
        <v>1</v>
      </c>
      <c r="Y1286">
        <v>0</v>
      </c>
      <c r="Z1286">
        <v>22</v>
      </c>
      <c r="AA1286">
        <v>4</v>
      </c>
      <c r="AB1286">
        <v>2</v>
      </c>
      <c r="AC1286">
        <v>0</v>
      </c>
      <c r="AD1286">
        <v>1</v>
      </c>
      <c r="AE1286">
        <v>2</v>
      </c>
      <c r="AF1286">
        <v>2</v>
      </c>
      <c r="AG1286">
        <v>51</v>
      </c>
      <c r="AH1286">
        <v>0</v>
      </c>
      <c r="AI1286">
        <v>901</v>
      </c>
      <c r="AJ1286">
        <v>4</v>
      </c>
      <c r="AK1286">
        <v>1</v>
      </c>
    </row>
    <row r="1287" spans="1:37" x14ac:dyDescent="0.25">
      <c r="A1287" t="s">
        <v>957</v>
      </c>
      <c r="C1287" t="s">
        <v>1156</v>
      </c>
      <c r="E1287" t="s">
        <v>184</v>
      </c>
      <c r="F1287" t="s">
        <v>185</v>
      </c>
      <c r="G1287" t="s">
        <v>6572</v>
      </c>
      <c r="H1287" t="s">
        <v>6573</v>
      </c>
      <c r="I1287">
        <v>230771</v>
      </c>
      <c r="J1287">
        <v>526899</v>
      </c>
      <c r="K1287" t="s">
        <v>6574</v>
      </c>
      <c r="L1287" t="s">
        <v>6575</v>
      </c>
      <c r="M1287" t="s">
        <v>185</v>
      </c>
      <c r="N1287">
        <v>7</v>
      </c>
      <c r="O1287" t="s">
        <v>6576</v>
      </c>
      <c r="P1287">
        <v>159</v>
      </c>
      <c r="Q1287">
        <v>133</v>
      </c>
      <c r="R1287">
        <v>101</v>
      </c>
      <c r="S1287">
        <v>61</v>
      </c>
      <c r="T1287">
        <v>52</v>
      </c>
      <c r="U1287">
        <v>27</v>
      </c>
      <c r="V1287">
        <v>120</v>
      </c>
      <c r="W1287">
        <v>120</v>
      </c>
      <c r="X1287">
        <v>4</v>
      </c>
      <c r="Y1287">
        <v>0</v>
      </c>
      <c r="Z1287">
        <v>6</v>
      </c>
      <c r="AA1287">
        <v>25</v>
      </c>
      <c r="AB1287">
        <v>1</v>
      </c>
      <c r="AC1287">
        <v>5</v>
      </c>
      <c r="AD1287">
        <v>0</v>
      </c>
      <c r="AE1287">
        <v>5</v>
      </c>
      <c r="AF1287">
        <v>2</v>
      </c>
      <c r="AG1287">
        <v>17</v>
      </c>
      <c r="AH1287">
        <v>0</v>
      </c>
      <c r="AI1287">
        <v>845</v>
      </c>
      <c r="AJ1287">
        <v>4</v>
      </c>
      <c r="AK1287">
        <v>3</v>
      </c>
    </row>
    <row r="1288" spans="1:37" x14ac:dyDescent="0.25">
      <c r="A1288" t="s">
        <v>957</v>
      </c>
      <c r="C1288" t="s">
        <v>1156</v>
      </c>
      <c r="E1288" t="s">
        <v>438</v>
      </c>
      <c r="F1288" t="s">
        <v>439</v>
      </c>
      <c r="G1288" t="s">
        <v>6577</v>
      </c>
      <c r="H1288" t="s">
        <v>6578</v>
      </c>
      <c r="I1288">
        <v>156962</v>
      </c>
      <c r="J1288">
        <v>383360</v>
      </c>
      <c r="K1288" t="s">
        <v>6579</v>
      </c>
      <c r="L1288" t="s">
        <v>6580</v>
      </c>
      <c r="M1288" t="s">
        <v>439</v>
      </c>
      <c r="N1288" t="s">
        <v>6581</v>
      </c>
      <c r="O1288" t="s">
        <v>6582</v>
      </c>
      <c r="P1288">
        <v>65</v>
      </c>
      <c r="Q1288">
        <v>81</v>
      </c>
      <c r="R1288">
        <v>49</v>
      </c>
      <c r="S1288">
        <v>94</v>
      </c>
      <c r="T1288">
        <v>132</v>
      </c>
      <c r="U1288">
        <v>43</v>
      </c>
      <c r="V1288">
        <v>67</v>
      </c>
      <c r="W1288">
        <v>15</v>
      </c>
      <c r="X1288">
        <v>9</v>
      </c>
      <c r="Y1288">
        <v>0</v>
      </c>
      <c r="Z1288">
        <v>8</v>
      </c>
      <c r="AA1288">
        <v>28</v>
      </c>
      <c r="AB1288">
        <v>3</v>
      </c>
      <c r="AC1288">
        <v>0</v>
      </c>
      <c r="AD1288">
        <v>1</v>
      </c>
      <c r="AE1288">
        <v>0</v>
      </c>
      <c r="AF1288">
        <v>0</v>
      </c>
      <c r="AG1288">
        <v>25</v>
      </c>
      <c r="AH1288">
        <v>1</v>
      </c>
      <c r="AI1288">
        <v>1100</v>
      </c>
      <c r="AJ1288">
        <v>3</v>
      </c>
      <c r="AK1288">
        <v>1</v>
      </c>
    </row>
    <row r="1289" spans="1:37" x14ac:dyDescent="0.25">
      <c r="A1289" t="s">
        <v>957</v>
      </c>
      <c r="C1289" t="s">
        <v>700</v>
      </c>
      <c r="D1289" t="s">
        <v>6583</v>
      </c>
      <c r="E1289" t="s">
        <v>118</v>
      </c>
      <c r="F1289" t="s">
        <v>119</v>
      </c>
      <c r="G1289" t="s">
        <v>6584</v>
      </c>
      <c r="H1289" t="s">
        <v>6585</v>
      </c>
      <c r="I1289">
        <v>122531</v>
      </c>
      <c r="J1289">
        <v>485754</v>
      </c>
      <c r="K1289" t="s">
        <v>6586</v>
      </c>
      <c r="L1289" t="s">
        <v>6587</v>
      </c>
      <c r="M1289" t="s">
        <v>119</v>
      </c>
      <c r="N1289">
        <v>125</v>
      </c>
      <c r="O1289" t="s">
        <v>6588</v>
      </c>
      <c r="P1289">
        <v>16</v>
      </c>
      <c r="Q1289">
        <v>31</v>
      </c>
      <c r="R1289">
        <v>122</v>
      </c>
      <c r="S1289">
        <v>75</v>
      </c>
      <c r="T1289">
        <v>308</v>
      </c>
      <c r="U1289">
        <v>247</v>
      </c>
      <c r="V1289">
        <v>90</v>
      </c>
      <c r="W1289">
        <v>0</v>
      </c>
      <c r="X1289">
        <v>3</v>
      </c>
      <c r="Y1289">
        <v>0</v>
      </c>
      <c r="Z1289">
        <v>24</v>
      </c>
      <c r="AA1289">
        <v>5</v>
      </c>
      <c r="AB1289">
        <v>6</v>
      </c>
      <c r="AC1289">
        <v>5</v>
      </c>
      <c r="AD1289">
        <v>2</v>
      </c>
      <c r="AE1289">
        <v>1</v>
      </c>
      <c r="AF1289">
        <v>1</v>
      </c>
      <c r="AG1289">
        <v>59</v>
      </c>
      <c r="AH1289">
        <v>0</v>
      </c>
      <c r="AI1289">
        <v>0</v>
      </c>
      <c r="AJ1289">
        <v>3</v>
      </c>
      <c r="AK1289">
        <v>5</v>
      </c>
    </row>
    <row r="1290" spans="1:37" x14ac:dyDescent="0.25">
      <c r="A1290" t="s">
        <v>664</v>
      </c>
      <c r="B1290" t="s">
        <v>2160</v>
      </c>
      <c r="C1290" t="s">
        <v>700</v>
      </c>
      <c r="D1290" t="s">
        <v>6589</v>
      </c>
      <c r="E1290" t="s">
        <v>438</v>
      </c>
      <c r="F1290" t="s">
        <v>439</v>
      </c>
      <c r="G1290" t="s">
        <v>5071</v>
      </c>
      <c r="H1290" t="s">
        <v>1637</v>
      </c>
      <c r="I1290">
        <v>161494</v>
      </c>
      <c r="J1290">
        <v>382930</v>
      </c>
      <c r="K1290" t="s">
        <v>6590</v>
      </c>
      <c r="L1290" t="s">
        <v>5073</v>
      </c>
      <c r="M1290" t="s">
        <v>439</v>
      </c>
      <c r="N1290">
        <v>113</v>
      </c>
      <c r="O1290" t="s">
        <v>6591</v>
      </c>
      <c r="P1290">
        <v>24</v>
      </c>
      <c r="Q1290">
        <v>15</v>
      </c>
      <c r="R1290">
        <v>49</v>
      </c>
      <c r="S1290">
        <v>54</v>
      </c>
      <c r="T1290">
        <v>142</v>
      </c>
      <c r="U1290">
        <v>47</v>
      </c>
      <c r="V1290">
        <v>18</v>
      </c>
      <c r="W1290">
        <v>12</v>
      </c>
      <c r="X1290">
        <v>4</v>
      </c>
      <c r="Y1290">
        <v>0</v>
      </c>
      <c r="Z1290">
        <v>22</v>
      </c>
      <c r="AA1290">
        <v>5</v>
      </c>
      <c r="AB1290">
        <v>0</v>
      </c>
      <c r="AC1290">
        <v>0</v>
      </c>
      <c r="AD1290">
        <v>1</v>
      </c>
      <c r="AE1290">
        <v>0</v>
      </c>
      <c r="AF1290">
        <v>1</v>
      </c>
      <c r="AG1290">
        <v>9</v>
      </c>
      <c r="AH1290">
        <v>1</v>
      </c>
      <c r="AI1290">
        <v>407</v>
      </c>
      <c r="AJ1290">
        <v>3</v>
      </c>
      <c r="AK1290">
        <v>0</v>
      </c>
    </row>
    <row r="1291" spans="1:37" x14ac:dyDescent="0.25">
      <c r="A1291" t="s">
        <v>957</v>
      </c>
      <c r="C1291" t="s">
        <v>1156</v>
      </c>
      <c r="E1291" t="s">
        <v>284</v>
      </c>
      <c r="F1291" t="s">
        <v>285</v>
      </c>
      <c r="G1291" t="s">
        <v>2113</v>
      </c>
      <c r="H1291" t="s">
        <v>2114</v>
      </c>
      <c r="I1291">
        <v>133330</v>
      </c>
      <c r="J1291">
        <v>449466</v>
      </c>
      <c r="K1291" t="s">
        <v>6592</v>
      </c>
      <c r="L1291" t="s">
        <v>6593</v>
      </c>
      <c r="M1291" t="s">
        <v>285</v>
      </c>
      <c r="N1291">
        <v>17</v>
      </c>
      <c r="O1291" t="s">
        <v>6594</v>
      </c>
      <c r="P1291">
        <v>64</v>
      </c>
      <c r="Q1291">
        <v>113</v>
      </c>
      <c r="R1291">
        <v>75</v>
      </c>
      <c r="S1291">
        <v>71</v>
      </c>
      <c r="T1291">
        <v>112</v>
      </c>
      <c r="U1291">
        <v>63</v>
      </c>
      <c r="V1291">
        <v>77</v>
      </c>
      <c r="W1291">
        <v>17</v>
      </c>
      <c r="X1291">
        <v>5</v>
      </c>
      <c r="Y1291">
        <v>0</v>
      </c>
      <c r="Z1291">
        <v>5</v>
      </c>
      <c r="AA1291">
        <v>19</v>
      </c>
      <c r="AB1291">
        <v>1</v>
      </c>
      <c r="AC1291">
        <v>0</v>
      </c>
      <c r="AD1291">
        <v>2</v>
      </c>
      <c r="AE1291">
        <v>3</v>
      </c>
      <c r="AF1291">
        <v>0</v>
      </c>
      <c r="AG1291">
        <v>15</v>
      </c>
      <c r="AH1291">
        <v>0</v>
      </c>
      <c r="AI1291">
        <v>0</v>
      </c>
      <c r="AJ1291">
        <v>2</v>
      </c>
      <c r="AK1291">
        <v>3</v>
      </c>
    </row>
    <row r="1292" spans="1:37" x14ac:dyDescent="0.25">
      <c r="A1292" t="s">
        <v>957</v>
      </c>
      <c r="C1292" t="s">
        <v>1156</v>
      </c>
      <c r="E1292" t="s">
        <v>26</v>
      </c>
      <c r="F1292" t="s">
        <v>27</v>
      </c>
      <c r="G1292" t="s">
        <v>5975</v>
      </c>
      <c r="H1292" t="s">
        <v>5976</v>
      </c>
      <c r="I1292">
        <v>81993</v>
      </c>
      <c r="J1292">
        <v>453402</v>
      </c>
      <c r="K1292" t="s">
        <v>6595</v>
      </c>
      <c r="L1292" t="s">
        <v>6596</v>
      </c>
      <c r="M1292" t="s">
        <v>710</v>
      </c>
      <c r="N1292">
        <v>603</v>
      </c>
      <c r="O1292" t="s">
        <v>6597</v>
      </c>
      <c r="P1292">
        <v>26</v>
      </c>
      <c r="Q1292">
        <v>91</v>
      </c>
      <c r="R1292">
        <v>91</v>
      </c>
      <c r="S1292">
        <v>18</v>
      </c>
      <c r="T1292">
        <v>69</v>
      </c>
      <c r="U1292">
        <v>20</v>
      </c>
      <c r="V1292">
        <v>78</v>
      </c>
      <c r="W1292">
        <v>12</v>
      </c>
      <c r="X1292">
        <v>2</v>
      </c>
      <c r="Y1292">
        <v>0</v>
      </c>
      <c r="Z1292">
        <v>9</v>
      </c>
      <c r="AA1292">
        <v>7</v>
      </c>
      <c r="AB1292">
        <v>3</v>
      </c>
      <c r="AC1292">
        <v>3</v>
      </c>
      <c r="AD1292">
        <v>6</v>
      </c>
      <c r="AE1292">
        <v>1</v>
      </c>
      <c r="AF1292">
        <v>0</v>
      </c>
      <c r="AG1292">
        <v>13</v>
      </c>
      <c r="AH1292">
        <v>1</v>
      </c>
      <c r="AI1292">
        <v>1</v>
      </c>
      <c r="AJ1292">
        <v>3</v>
      </c>
      <c r="AK1292">
        <v>7</v>
      </c>
    </row>
    <row r="1293" spans="1:37" x14ac:dyDescent="0.25">
      <c r="A1293" t="s">
        <v>957</v>
      </c>
      <c r="C1293" t="s">
        <v>1156</v>
      </c>
      <c r="E1293" t="s">
        <v>112</v>
      </c>
      <c r="F1293" t="s">
        <v>113</v>
      </c>
      <c r="G1293" t="s">
        <v>6598</v>
      </c>
      <c r="H1293" t="s">
        <v>6599</v>
      </c>
      <c r="I1293">
        <v>136558</v>
      </c>
      <c r="J1293">
        <v>453350</v>
      </c>
      <c r="K1293" t="s">
        <v>6600</v>
      </c>
      <c r="L1293" t="s">
        <v>6601</v>
      </c>
      <c r="M1293" t="s">
        <v>2993</v>
      </c>
      <c r="N1293">
        <v>109</v>
      </c>
      <c r="O1293" t="s">
        <v>6602</v>
      </c>
      <c r="P1293">
        <v>40</v>
      </c>
      <c r="Q1293">
        <v>36</v>
      </c>
      <c r="R1293">
        <v>70</v>
      </c>
      <c r="S1293">
        <v>63</v>
      </c>
      <c r="T1293">
        <v>218</v>
      </c>
      <c r="U1293">
        <v>146</v>
      </c>
      <c r="V1293">
        <v>58</v>
      </c>
      <c r="W1293">
        <v>18</v>
      </c>
      <c r="X1293">
        <v>1</v>
      </c>
      <c r="Y1293">
        <v>0</v>
      </c>
      <c r="Z1293">
        <v>9</v>
      </c>
      <c r="AA1293">
        <v>10</v>
      </c>
      <c r="AB1293">
        <v>2</v>
      </c>
      <c r="AC1293">
        <v>0</v>
      </c>
      <c r="AD1293">
        <v>0</v>
      </c>
      <c r="AE1293">
        <v>1</v>
      </c>
      <c r="AF1293">
        <v>1</v>
      </c>
      <c r="AG1293">
        <v>30</v>
      </c>
      <c r="AH1293">
        <v>2</v>
      </c>
      <c r="AI1293">
        <v>1000</v>
      </c>
    </row>
    <row r="1294" spans="1:37" x14ac:dyDescent="0.25">
      <c r="A1294" t="s">
        <v>957</v>
      </c>
      <c r="C1294" t="s">
        <v>700</v>
      </c>
      <c r="E1294" t="s">
        <v>312</v>
      </c>
      <c r="F1294" t="s">
        <v>313</v>
      </c>
      <c r="G1294" t="s">
        <v>6603</v>
      </c>
      <c r="H1294" t="s">
        <v>6604</v>
      </c>
      <c r="I1294">
        <v>140141</v>
      </c>
      <c r="J1294">
        <v>471232</v>
      </c>
      <c r="K1294" t="s">
        <v>6605</v>
      </c>
      <c r="L1294" t="s">
        <v>6606</v>
      </c>
      <c r="M1294" t="s">
        <v>313</v>
      </c>
      <c r="N1294">
        <v>1</v>
      </c>
      <c r="O1294" t="s">
        <v>3384</v>
      </c>
      <c r="P1294">
        <v>77</v>
      </c>
      <c r="Q1294">
        <v>55</v>
      </c>
      <c r="R1294">
        <v>63</v>
      </c>
      <c r="S1294">
        <v>145</v>
      </c>
      <c r="T1294">
        <v>243</v>
      </c>
      <c r="U1294">
        <v>55</v>
      </c>
      <c r="V1294">
        <v>45</v>
      </c>
      <c r="W1294">
        <v>31</v>
      </c>
      <c r="X1294">
        <v>5</v>
      </c>
      <c r="Y1294">
        <v>1</v>
      </c>
      <c r="Z1294">
        <v>6</v>
      </c>
      <c r="AA1294">
        <v>19</v>
      </c>
      <c r="AB1294">
        <v>4</v>
      </c>
      <c r="AC1294">
        <v>0</v>
      </c>
      <c r="AD1294">
        <v>2</v>
      </c>
      <c r="AE1294">
        <v>1</v>
      </c>
      <c r="AF1294">
        <v>5</v>
      </c>
      <c r="AG1294">
        <v>38</v>
      </c>
      <c r="AH1294">
        <v>0</v>
      </c>
      <c r="AI1294">
        <v>805</v>
      </c>
      <c r="AJ1294">
        <v>7</v>
      </c>
      <c r="AK1294">
        <v>3</v>
      </c>
    </row>
    <row r="1295" spans="1:37" x14ac:dyDescent="0.25">
      <c r="A1295" t="s">
        <v>957</v>
      </c>
      <c r="C1295" t="s">
        <v>1156</v>
      </c>
      <c r="E1295" t="s">
        <v>546</v>
      </c>
      <c r="F1295" t="s">
        <v>547</v>
      </c>
      <c r="G1295" t="s">
        <v>6607</v>
      </c>
      <c r="H1295" t="s">
        <v>6608</v>
      </c>
      <c r="I1295">
        <v>242948</v>
      </c>
      <c r="J1295">
        <v>566552</v>
      </c>
      <c r="K1295" t="s">
        <v>6609</v>
      </c>
      <c r="L1295" t="s">
        <v>6610</v>
      </c>
      <c r="M1295" t="s">
        <v>6611</v>
      </c>
      <c r="N1295" t="s">
        <v>6612</v>
      </c>
      <c r="O1295" t="s">
        <v>6613</v>
      </c>
      <c r="P1295">
        <v>64</v>
      </c>
      <c r="Q1295">
        <v>46</v>
      </c>
      <c r="R1295">
        <v>110</v>
      </c>
      <c r="S1295">
        <v>60</v>
      </c>
      <c r="T1295">
        <v>117</v>
      </c>
      <c r="U1295">
        <v>50</v>
      </c>
      <c r="V1295">
        <v>73</v>
      </c>
      <c r="W1295">
        <v>45</v>
      </c>
      <c r="X1295">
        <v>4</v>
      </c>
      <c r="Y1295">
        <v>0</v>
      </c>
      <c r="Z1295">
        <v>3</v>
      </c>
      <c r="AA1295">
        <v>18</v>
      </c>
      <c r="AB1295">
        <v>3</v>
      </c>
      <c r="AC1295">
        <v>3</v>
      </c>
      <c r="AD1295">
        <v>0</v>
      </c>
      <c r="AE1295">
        <v>0</v>
      </c>
      <c r="AF1295">
        <v>1</v>
      </c>
      <c r="AG1295">
        <v>36</v>
      </c>
      <c r="AH1295">
        <v>0</v>
      </c>
      <c r="AI1295">
        <v>1100</v>
      </c>
      <c r="AJ1295">
        <v>1</v>
      </c>
    </row>
    <row r="1296" spans="1:37" x14ac:dyDescent="0.25">
      <c r="A1296" t="s">
        <v>957</v>
      </c>
      <c r="C1296" t="s">
        <v>700</v>
      </c>
      <c r="E1296" t="s">
        <v>206</v>
      </c>
      <c r="F1296" t="s">
        <v>207</v>
      </c>
      <c r="G1296" t="s">
        <v>6614</v>
      </c>
      <c r="H1296" t="s">
        <v>6615</v>
      </c>
      <c r="I1296">
        <v>200650</v>
      </c>
      <c r="J1296">
        <v>458148</v>
      </c>
      <c r="K1296" t="s">
        <v>6616</v>
      </c>
      <c r="L1296" t="s">
        <v>6617</v>
      </c>
      <c r="M1296" t="s">
        <v>3349</v>
      </c>
      <c r="N1296">
        <v>13</v>
      </c>
      <c r="O1296" t="s">
        <v>6618</v>
      </c>
      <c r="P1296">
        <v>68</v>
      </c>
      <c r="Q1296">
        <v>75</v>
      </c>
      <c r="R1296">
        <v>82</v>
      </c>
      <c r="S1296">
        <v>75</v>
      </c>
      <c r="T1296">
        <v>60</v>
      </c>
      <c r="U1296">
        <v>20</v>
      </c>
      <c r="V1296">
        <v>64</v>
      </c>
      <c r="W1296">
        <v>15</v>
      </c>
      <c r="X1296">
        <v>2</v>
      </c>
      <c r="Y1296">
        <v>0</v>
      </c>
      <c r="Z1296">
        <v>0</v>
      </c>
      <c r="AA1296">
        <v>17</v>
      </c>
      <c r="AB1296">
        <v>4</v>
      </c>
      <c r="AC1296">
        <v>1</v>
      </c>
      <c r="AD1296">
        <v>0</v>
      </c>
      <c r="AE1296">
        <v>1</v>
      </c>
      <c r="AF1296">
        <v>0</v>
      </c>
      <c r="AG1296">
        <v>20</v>
      </c>
      <c r="AH1296">
        <v>0</v>
      </c>
      <c r="AI1296">
        <v>504</v>
      </c>
      <c r="AJ1296">
        <v>0</v>
      </c>
      <c r="AK1296">
        <v>0</v>
      </c>
    </row>
    <row r="1297" spans="1:37" x14ac:dyDescent="0.25">
      <c r="A1297" t="s">
        <v>957</v>
      </c>
      <c r="C1297" t="s">
        <v>700</v>
      </c>
      <c r="E1297" t="s">
        <v>426</v>
      </c>
      <c r="F1297" t="s">
        <v>427</v>
      </c>
      <c r="G1297" t="s">
        <v>4822</v>
      </c>
      <c r="H1297" t="s">
        <v>4823</v>
      </c>
      <c r="I1297">
        <v>118531</v>
      </c>
      <c r="J1297">
        <v>468536</v>
      </c>
      <c r="K1297" t="s">
        <v>6619</v>
      </c>
      <c r="L1297" t="s">
        <v>6620</v>
      </c>
      <c r="M1297" t="s">
        <v>4823</v>
      </c>
      <c r="N1297">
        <v>8</v>
      </c>
      <c r="O1297" t="s">
        <v>6621</v>
      </c>
      <c r="P1297">
        <v>113</v>
      </c>
      <c r="Q1297">
        <v>130</v>
      </c>
      <c r="R1297">
        <v>38</v>
      </c>
      <c r="S1297">
        <v>133</v>
      </c>
      <c r="T1297">
        <v>114</v>
      </c>
      <c r="U1297">
        <v>41</v>
      </c>
      <c r="V1297">
        <v>33</v>
      </c>
      <c r="W1297">
        <v>38</v>
      </c>
      <c r="X1297">
        <v>12</v>
      </c>
      <c r="Y1297">
        <v>0</v>
      </c>
      <c r="Z1297">
        <v>8</v>
      </c>
      <c r="AA1297">
        <v>43</v>
      </c>
      <c r="AB1297">
        <v>3</v>
      </c>
      <c r="AC1297">
        <v>4</v>
      </c>
      <c r="AD1297">
        <v>3</v>
      </c>
      <c r="AE1297">
        <v>1</v>
      </c>
      <c r="AF1297">
        <v>4</v>
      </c>
      <c r="AG1297">
        <v>27</v>
      </c>
      <c r="AH1297">
        <v>0</v>
      </c>
      <c r="AI1297">
        <v>0</v>
      </c>
      <c r="AJ1297">
        <v>2</v>
      </c>
      <c r="AK1297">
        <v>5</v>
      </c>
    </row>
    <row r="1298" spans="1:37" x14ac:dyDescent="0.25">
      <c r="A1298" t="s">
        <v>957</v>
      </c>
      <c r="C1298" t="s">
        <v>1156</v>
      </c>
      <c r="E1298" t="s">
        <v>500</v>
      </c>
      <c r="F1298" t="s">
        <v>501</v>
      </c>
      <c r="G1298" t="s">
        <v>6622</v>
      </c>
      <c r="H1298" t="s">
        <v>6623</v>
      </c>
      <c r="I1298">
        <v>209588</v>
      </c>
      <c r="J1298">
        <v>377391</v>
      </c>
      <c r="K1298" t="s">
        <v>6624</v>
      </c>
      <c r="L1298" t="s">
        <v>6625</v>
      </c>
      <c r="M1298" t="s">
        <v>501</v>
      </c>
      <c r="N1298">
        <v>6</v>
      </c>
      <c r="O1298" t="s">
        <v>6626</v>
      </c>
      <c r="P1298">
        <v>28</v>
      </c>
      <c r="Q1298">
        <v>154</v>
      </c>
      <c r="R1298">
        <v>23</v>
      </c>
      <c r="S1298">
        <v>31</v>
      </c>
      <c r="T1298">
        <v>17</v>
      </c>
      <c r="U1298">
        <v>4</v>
      </c>
      <c r="V1298">
        <v>56</v>
      </c>
      <c r="W1298">
        <v>2</v>
      </c>
      <c r="X1298">
        <v>2</v>
      </c>
      <c r="Y1298">
        <v>1</v>
      </c>
      <c r="Z1298">
        <v>7</v>
      </c>
      <c r="AA1298">
        <v>17</v>
      </c>
      <c r="AB1298">
        <v>0</v>
      </c>
      <c r="AC1298">
        <v>0</v>
      </c>
      <c r="AD1298">
        <v>0</v>
      </c>
      <c r="AE1298">
        <v>1</v>
      </c>
      <c r="AF1298">
        <v>0</v>
      </c>
      <c r="AG1298">
        <v>12</v>
      </c>
      <c r="AH1298">
        <v>0</v>
      </c>
      <c r="AI1298">
        <v>356</v>
      </c>
      <c r="AJ1298">
        <v>1</v>
      </c>
      <c r="AK1298">
        <v>0</v>
      </c>
    </row>
    <row r="1299" spans="1:37" x14ac:dyDescent="0.25">
      <c r="A1299" t="s">
        <v>957</v>
      </c>
      <c r="C1299" t="s">
        <v>1156</v>
      </c>
      <c r="E1299" t="s">
        <v>500</v>
      </c>
      <c r="F1299" t="s">
        <v>501</v>
      </c>
      <c r="G1299" t="s">
        <v>6627</v>
      </c>
      <c r="H1299" t="s">
        <v>6628</v>
      </c>
      <c r="I1299">
        <v>209076</v>
      </c>
      <c r="J1299">
        <v>381048</v>
      </c>
      <c r="K1299" t="s">
        <v>6629</v>
      </c>
      <c r="L1299" t="s">
        <v>6630</v>
      </c>
      <c r="M1299" t="s">
        <v>6631</v>
      </c>
      <c r="N1299">
        <v>303</v>
      </c>
      <c r="O1299" t="s">
        <v>6632</v>
      </c>
      <c r="P1299">
        <v>206</v>
      </c>
      <c r="Q1299">
        <v>118</v>
      </c>
      <c r="R1299">
        <v>36</v>
      </c>
      <c r="S1299">
        <v>52</v>
      </c>
      <c r="T1299">
        <v>46</v>
      </c>
      <c r="U1299">
        <v>17</v>
      </c>
      <c r="V1299">
        <v>38</v>
      </c>
      <c r="W1299">
        <v>7</v>
      </c>
      <c r="X1299">
        <v>1</v>
      </c>
      <c r="Y1299">
        <v>0</v>
      </c>
      <c r="Z1299">
        <v>3</v>
      </c>
      <c r="AA1299">
        <v>42</v>
      </c>
      <c r="AB1299">
        <v>0</v>
      </c>
      <c r="AC1299">
        <v>0</v>
      </c>
      <c r="AD1299">
        <v>0</v>
      </c>
      <c r="AE1299">
        <v>0</v>
      </c>
      <c r="AF1299">
        <v>0</v>
      </c>
      <c r="AG1299">
        <v>13</v>
      </c>
      <c r="AH1299">
        <v>0</v>
      </c>
      <c r="AI1299">
        <v>582</v>
      </c>
      <c r="AJ1299">
        <v>2</v>
      </c>
      <c r="AK1299">
        <v>1</v>
      </c>
    </row>
    <row r="1300" spans="1:37" x14ac:dyDescent="0.25">
      <c r="A1300" t="s">
        <v>957</v>
      </c>
      <c r="C1300" t="s">
        <v>1156</v>
      </c>
      <c r="E1300" t="s">
        <v>26</v>
      </c>
      <c r="F1300" t="s">
        <v>27</v>
      </c>
      <c r="G1300" t="s">
        <v>739</v>
      </c>
      <c r="H1300" t="s">
        <v>740</v>
      </c>
      <c r="I1300">
        <v>81373</v>
      </c>
      <c r="J1300">
        <v>455135</v>
      </c>
      <c r="K1300" t="s">
        <v>6633</v>
      </c>
      <c r="L1300" t="s">
        <v>6634</v>
      </c>
      <c r="M1300" t="s">
        <v>710</v>
      </c>
      <c r="N1300">
        <v>804</v>
      </c>
      <c r="O1300" t="s">
        <v>6635</v>
      </c>
      <c r="P1300">
        <v>55</v>
      </c>
      <c r="Q1300">
        <v>34</v>
      </c>
      <c r="R1300">
        <v>59</v>
      </c>
      <c r="S1300">
        <v>129</v>
      </c>
      <c r="T1300">
        <v>223</v>
      </c>
      <c r="U1300">
        <v>103</v>
      </c>
      <c r="V1300">
        <v>28</v>
      </c>
      <c r="W1300">
        <v>15</v>
      </c>
      <c r="X1300">
        <v>5</v>
      </c>
      <c r="Y1300">
        <v>0</v>
      </c>
      <c r="Z1300">
        <v>14</v>
      </c>
      <c r="AA1300">
        <v>4</v>
      </c>
      <c r="AB1300">
        <v>3</v>
      </c>
      <c r="AC1300">
        <v>1</v>
      </c>
      <c r="AD1300">
        <v>0</v>
      </c>
      <c r="AE1300">
        <v>1</v>
      </c>
      <c r="AF1300">
        <v>1</v>
      </c>
      <c r="AG1300">
        <v>30</v>
      </c>
      <c r="AH1300">
        <v>1</v>
      </c>
      <c r="AI1300">
        <v>2100</v>
      </c>
      <c r="AJ1300">
        <v>6</v>
      </c>
    </row>
    <row r="1301" spans="1:37" x14ac:dyDescent="0.25">
      <c r="A1301" t="s">
        <v>664</v>
      </c>
      <c r="B1301" t="s">
        <v>2160</v>
      </c>
      <c r="C1301" t="s">
        <v>712</v>
      </c>
      <c r="D1301" t="s">
        <v>1993</v>
      </c>
      <c r="E1301" t="s">
        <v>384</v>
      </c>
      <c r="F1301" t="s">
        <v>385</v>
      </c>
      <c r="G1301" t="s">
        <v>4922</v>
      </c>
      <c r="H1301" t="s">
        <v>1184</v>
      </c>
      <c r="I1301">
        <v>87334</v>
      </c>
      <c r="J1301">
        <v>437080</v>
      </c>
      <c r="K1301" t="s">
        <v>6636</v>
      </c>
      <c r="L1301" t="s">
        <v>4924</v>
      </c>
      <c r="M1301" t="s">
        <v>6637</v>
      </c>
      <c r="N1301" t="s">
        <v>6638</v>
      </c>
      <c r="O1301" t="s">
        <v>6639</v>
      </c>
      <c r="P1301">
        <v>67</v>
      </c>
      <c r="Q1301">
        <v>147</v>
      </c>
      <c r="R1301">
        <v>94</v>
      </c>
      <c r="S1301">
        <v>63</v>
      </c>
      <c r="T1301">
        <v>131</v>
      </c>
      <c r="U1301">
        <v>46</v>
      </c>
      <c r="V1301">
        <v>104</v>
      </c>
      <c r="W1301">
        <v>17</v>
      </c>
      <c r="X1301">
        <v>4</v>
      </c>
      <c r="Y1301">
        <v>0</v>
      </c>
      <c r="Z1301">
        <v>16</v>
      </c>
      <c r="AA1301">
        <v>24</v>
      </c>
      <c r="AB1301">
        <v>0</v>
      </c>
      <c r="AC1301">
        <v>0</v>
      </c>
      <c r="AD1301">
        <v>1</v>
      </c>
      <c r="AE1301">
        <v>1</v>
      </c>
      <c r="AF1301">
        <v>1</v>
      </c>
      <c r="AG1301">
        <v>36</v>
      </c>
      <c r="AH1301">
        <v>0</v>
      </c>
      <c r="AI1301">
        <v>0</v>
      </c>
      <c r="AJ1301">
        <v>3</v>
      </c>
      <c r="AK1301">
        <v>2</v>
      </c>
    </row>
    <row r="1302" spans="1:37" x14ac:dyDescent="0.25">
      <c r="A1302" t="s">
        <v>664</v>
      </c>
      <c r="B1302" t="s">
        <v>2160</v>
      </c>
      <c r="C1302" t="s">
        <v>666</v>
      </c>
      <c r="D1302" t="s">
        <v>4983</v>
      </c>
      <c r="E1302" t="s">
        <v>384</v>
      </c>
      <c r="F1302" t="s">
        <v>385</v>
      </c>
      <c r="G1302" t="s">
        <v>4922</v>
      </c>
      <c r="H1302" t="s">
        <v>1184</v>
      </c>
      <c r="I1302">
        <v>87334</v>
      </c>
      <c r="J1302">
        <v>437080</v>
      </c>
      <c r="K1302" t="s">
        <v>6636</v>
      </c>
      <c r="L1302" t="s">
        <v>4924</v>
      </c>
      <c r="M1302" t="s">
        <v>6637</v>
      </c>
      <c r="N1302" t="s">
        <v>6638</v>
      </c>
      <c r="O1302" t="s">
        <v>6639</v>
      </c>
      <c r="P1302">
        <v>67</v>
      </c>
      <c r="Q1302">
        <v>147</v>
      </c>
      <c r="R1302">
        <v>94</v>
      </c>
      <c r="S1302">
        <v>63</v>
      </c>
      <c r="T1302">
        <v>131</v>
      </c>
      <c r="U1302">
        <v>46</v>
      </c>
      <c r="V1302">
        <v>104</v>
      </c>
      <c r="W1302">
        <v>17</v>
      </c>
      <c r="X1302">
        <v>4</v>
      </c>
      <c r="Y1302">
        <v>0</v>
      </c>
      <c r="Z1302">
        <v>16</v>
      </c>
      <c r="AA1302">
        <v>24</v>
      </c>
      <c r="AB1302">
        <v>0</v>
      </c>
      <c r="AC1302">
        <v>0</v>
      </c>
      <c r="AD1302">
        <v>1</v>
      </c>
      <c r="AE1302">
        <v>1</v>
      </c>
      <c r="AF1302">
        <v>1</v>
      </c>
      <c r="AG1302">
        <v>36</v>
      </c>
      <c r="AH1302">
        <v>0</v>
      </c>
      <c r="AI1302">
        <v>0</v>
      </c>
      <c r="AJ1302">
        <v>3</v>
      </c>
      <c r="AK1302">
        <v>2</v>
      </c>
    </row>
    <row r="1303" spans="1:37" x14ac:dyDescent="0.25">
      <c r="A1303" t="s">
        <v>957</v>
      </c>
      <c r="C1303" t="s">
        <v>1156</v>
      </c>
      <c r="E1303" t="s">
        <v>270</v>
      </c>
      <c r="F1303" t="s">
        <v>271</v>
      </c>
      <c r="G1303" t="s">
        <v>6640</v>
      </c>
      <c r="H1303" t="s">
        <v>6641</v>
      </c>
      <c r="I1303">
        <v>158603</v>
      </c>
      <c r="J1303">
        <v>460133</v>
      </c>
      <c r="K1303" t="s">
        <v>6642</v>
      </c>
      <c r="L1303" t="s">
        <v>6643</v>
      </c>
      <c r="M1303" t="s">
        <v>271</v>
      </c>
      <c r="N1303">
        <v>2</v>
      </c>
      <c r="O1303" t="s">
        <v>6644</v>
      </c>
      <c r="P1303">
        <v>120</v>
      </c>
      <c r="Q1303">
        <v>83</v>
      </c>
      <c r="R1303">
        <v>78</v>
      </c>
      <c r="S1303">
        <v>146</v>
      </c>
      <c r="T1303">
        <v>200</v>
      </c>
      <c r="U1303">
        <v>74</v>
      </c>
      <c r="V1303">
        <v>71</v>
      </c>
      <c r="W1303">
        <v>111</v>
      </c>
      <c r="X1303">
        <v>8</v>
      </c>
      <c r="Y1303">
        <v>1</v>
      </c>
      <c r="Z1303">
        <v>5</v>
      </c>
      <c r="AA1303">
        <v>28</v>
      </c>
      <c r="AB1303">
        <v>0</v>
      </c>
      <c r="AC1303">
        <v>2</v>
      </c>
      <c r="AD1303">
        <v>2</v>
      </c>
      <c r="AE1303">
        <v>2</v>
      </c>
      <c r="AF1303">
        <v>0</v>
      </c>
      <c r="AG1303">
        <v>45</v>
      </c>
      <c r="AH1303">
        <v>1</v>
      </c>
      <c r="AI1303">
        <v>0</v>
      </c>
      <c r="AJ1303">
        <v>3</v>
      </c>
      <c r="AK1303">
        <v>1</v>
      </c>
    </row>
    <row r="1304" spans="1:37" x14ac:dyDescent="0.25">
      <c r="A1304" t="s">
        <v>664</v>
      </c>
      <c r="B1304" t="s">
        <v>4754</v>
      </c>
      <c r="C1304" t="s">
        <v>712</v>
      </c>
      <c r="D1304" t="s">
        <v>1168</v>
      </c>
      <c r="E1304" t="s">
        <v>470</v>
      </c>
      <c r="F1304" t="s">
        <v>471</v>
      </c>
      <c r="G1304" t="s">
        <v>6645</v>
      </c>
      <c r="H1304" t="s">
        <v>2355</v>
      </c>
      <c r="I1304">
        <v>170951</v>
      </c>
      <c r="J1304">
        <v>407567</v>
      </c>
      <c r="K1304" t="s">
        <v>6646</v>
      </c>
      <c r="L1304" t="s">
        <v>6647</v>
      </c>
      <c r="M1304" t="s">
        <v>2955</v>
      </c>
      <c r="N1304">
        <v>1</v>
      </c>
      <c r="O1304" t="s">
        <v>6648</v>
      </c>
      <c r="P1304">
        <v>119</v>
      </c>
      <c r="Q1304">
        <v>104</v>
      </c>
      <c r="R1304">
        <v>47</v>
      </c>
      <c r="S1304">
        <v>134</v>
      </c>
      <c r="T1304">
        <v>118</v>
      </c>
      <c r="U1304">
        <v>24</v>
      </c>
      <c r="V1304">
        <v>88</v>
      </c>
      <c r="W1304">
        <v>13</v>
      </c>
      <c r="X1304">
        <v>2</v>
      </c>
      <c r="Y1304">
        <v>0</v>
      </c>
      <c r="Z1304">
        <v>4</v>
      </c>
      <c r="AA1304">
        <v>58</v>
      </c>
      <c r="AB1304">
        <v>3</v>
      </c>
      <c r="AC1304">
        <v>3</v>
      </c>
      <c r="AD1304">
        <v>0</v>
      </c>
      <c r="AE1304">
        <v>1</v>
      </c>
      <c r="AF1304">
        <v>1</v>
      </c>
      <c r="AG1304">
        <v>45</v>
      </c>
      <c r="AH1304">
        <v>3</v>
      </c>
      <c r="AI1304">
        <v>0</v>
      </c>
      <c r="AJ1304">
        <v>1</v>
      </c>
      <c r="AK1304">
        <v>2</v>
      </c>
    </row>
    <row r="1305" spans="1:37" x14ac:dyDescent="0.25">
      <c r="A1305" t="s">
        <v>957</v>
      </c>
      <c r="C1305" t="s">
        <v>712</v>
      </c>
      <c r="E1305" t="s">
        <v>118</v>
      </c>
      <c r="F1305" t="s">
        <v>119</v>
      </c>
      <c r="G1305" t="s">
        <v>5753</v>
      </c>
      <c r="H1305" t="s">
        <v>5754</v>
      </c>
      <c r="I1305">
        <v>119081</v>
      </c>
      <c r="J1305">
        <v>487549</v>
      </c>
      <c r="K1305" t="s">
        <v>6649</v>
      </c>
      <c r="L1305" t="s">
        <v>6650</v>
      </c>
      <c r="M1305" t="s">
        <v>119</v>
      </c>
      <c r="N1305">
        <v>475</v>
      </c>
      <c r="O1305" t="s">
        <v>6651</v>
      </c>
      <c r="P1305">
        <v>16</v>
      </c>
      <c r="Q1305">
        <v>44</v>
      </c>
      <c r="R1305">
        <v>93</v>
      </c>
      <c r="S1305">
        <v>62</v>
      </c>
      <c r="T1305">
        <v>215</v>
      </c>
      <c r="U1305">
        <v>151</v>
      </c>
      <c r="V1305">
        <v>55</v>
      </c>
      <c r="W1305">
        <v>9</v>
      </c>
      <c r="X1305">
        <v>8</v>
      </c>
      <c r="Y1305">
        <v>0</v>
      </c>
      <c r="Z1305">
        <v>16</v>
      </c>
      <c r="AA1305">
        <v>7</v>
      </c>
      <c r="AB1305">
        <v>6</v>
      </c>
      <c r="AC1305">
        <v>3</v>
      </c>
      <c r="AD1305">
        <v>0</v>
      </c>
      <c r="AE1305">
        <v>1</v>
      </c>
      <c r="AF1305">
        <v>2</v>
      </c>
      <c r="AG1305">
        <v>49</v>
      </c>
      <c r="AH1305">
        <v>0</v>
      </c>
      <c r="AI1305">
        <v>744</v>
      </c>
      <c r="AJ1305">
        <v>5</v>
      </c>
      <c r="AK1305">
        <v>2</v>
      </c>
    </row>
    <row r="1306" spans="1:37" x14ac:dyDescent="0.25">
      <c r="A1306" t="s">
        <v>957</v>
      </c>
      <c r="C1306" t="s">
        <v>700</v>
      </c>
      <c r="E1306" t="s">
        <v>26</v>
      </c>
      <c r="F1306" t="s">
        <v>27</v>
      </c>
      <c r="G1306" t="s">
        <v>4413</v>
      </c>
      <c r="H1306" t="s">
        <v>4414</v>
      </c>
      <c r="I1306">
        <v>78708</v>
      </c>
      <c r="J1306">
        <v>454356</v>
      </c>
      <c r="K1306" t="s">
        <v>6652</v>
      </c>
      <c r="L1306" t="s">
        <v>6653</v>
      </c>
      <c r="M1306" t="s">
        <v>710</v>
      </c>
      <c r="N1306">
        <v>353</v>
      </c>
      <c r="O1306" t="s">
        <v>6654</v>
      </c>
      <c r="P1306">
        <v>29</v>
      </c>
      <c r="Q1306">
        <v>52</v>
      </c>
      <c r="R1306">
        <v>68</v>
      </c>
      <c r="S1306">
        <v>26</v>
      </c>
      <c r="T1306">
        <v>158</v>
      </c>
      <c r="U1306">
        <v>96</v>
      </c>
      <c r="V1306">
        <v>76</v>
      </c>
      <c r="W1306">
        <v>11</v>
      </c>
      <c r="X1306">
        <v>2</v>
      </c>
      <c r="Y1306">
        <v>0</v>
      </c>
      <c r="Z1306">
        <v>10</v>
      </c>
      <c r="AA1306">
        <v>4</v>
      </c>
      <c r="AB1306">
        <v>3</v>
      </c>
      <c r="AC1306">
        <v>1</v>
      </c>
      <c r="AD1306">
        <v>2</v>
      </c>
      <c r="AE1306">
        <v>4</v>
      </c>
      <c r="AF1306">
        <v>2</v>
      </c>
      <c r="AG1306">
        <v>43</v>
      </c>
      <c r="AH1306">
        <v>0</v>
      </c>
      <c r="AI1306">
        <v>0</v>
      </c>
      <c r="AJ1306">
        <v>3</v>
      </c>
      <c r="AK1306">
        <v>9</v>
      </c>
    </row>
    <row r="1307" spans="1:37" x14ac:dyDescent="0.25">
      <c r="A1307" t="s">
        <v>957</v>
      </c>
      <c r="C1307" t="s">
        <v>1156</v>
      </c>
      <c r="E1307" t="s">
        <v>276</v>
      </c>
      <c r="F1307" t="s">
        <v>277</v>
      </c>
      <c r="G1307" t="s">
        <v>6655</v>
      </c>
      <c r="H1307" t="s">
        <v>6656</v>
      </c>
      <c r="I1307">
        <v>167427</v>
      </c>
      <c r="J1307">
        <v>441449</v>
      </c>
      <c r="K1307" t="s">
        <v>6657</v>
      </c>
      <c r="L1307" t="s">
        <v>6658</v>
      </c>
      <c r="M1307" t="s">
        <v>277</v>
      </c>
      <c r="N1307">
        <v>1</v>
      </c>
      <c r="O1307" t="s">
        <v>1005</v>
      </c>
      <c r="P1307">
        <v>76</v>
      </c>
      <c r="Q1307">
        <v>131</v>
      </c>
      <c r="R1307">
        <v>92</v>
      </c>
      <c r="S1307">
        <v>92</v>
      </c>
      <c r="T1307">
        <v>116</v>
      </c>
      <c r="U1307">
        <v>57</v>
      </c>
      <c r="V1307">
        <v>47</v>
      </c>
      <c r="W1307">
        <v>145</v>
      </c>
      <c r="X1307">
        <v>0</v>
      </c>
      <c r="Y1307">
        <v>0</v>
      </c>
      <c r="Z1307">
        <v>10</v>
      </c>
      <c r="AA1307">
        <v>25</v>
      </c>
      <c r="AB1307">
        <v>1</v>
      </c>
      <c r="AC1307">
        <v>2</v>
      </c>
      <c r="AD1307">
        <v>1</v>
      </c>
      <c r="AE1307">
        <v>3</v>
      </c>
      <c r="AF1307">
        <v>0</v>
      </c>
      <c r="AG1307">
        <v>25</v>
      </c>
      <c r="AH1307">
        <v>0</v>
      </c>
      <c r="AI1307">
        <v>1600</v>
      </c>
      <c r="AJ1307">
        <v>3</v>
      </c>
      <c r="AK1307">
        <v>1</v>
      </c>
    </row>
    <row r="1308" spans="1:37" x14ac:dyDescent="0.25">
      <c r="A1308" t="s">
        <v>667</v>
      </c>
      <c r="B1308" t="s">
        <v>1656</v>
      </c>
      <c r="C1308" t="s">
        <v>712</v>
      </c>
      <c r="E1308" t="s">
        <v>118</v>
      </c>
      <c r="F1308" t="s">
        <v>119</v>
      </c>
      <c r="G1308" t="s">
        <v>5753</v>
      </c>
      <c r="H1308" t="s">
        <v>5754</v>
      </c>
      <c r="I1308">
        <v>119081</v>
      </c>
      <c r="J1308">
        <v>487549</v>
      </c>
      <c r="K1308" t="s">
        <v>6659</v>
      </c>
      <c r="L1308" t="s">
        <v>6650</v>
      </c>
      <c r="M1308" t="s">
        <v>119</v>
      </c>
      <c r="N1308">
        <v>476</v>
      </c>
      <c r="O1308" t="s">
        <v>6651</v>
      </c>
      <c r="P1308">
        <v>31</v>
      </c>
      <c r="Q1308">
        <v>40</v>
      </c>
      <c r="R1308">
        <v>97</v>
      </c>
      <c r="S1308">
        <v>77</v>
      </c>
      <c r="T1308">
        <v>235</v>
      </c>
      <c r="U1308">
        <v>193</v>
      </c>
      <c r="V1308">
        <v>71</v>
      </c>
      <c r="W1308">
        <v>11</v>
      </c>
      <c r="X1308">
        <v>6</v>
      </c>
      <c r="Y1308">
        <v>0</v>
      </c>
      <c r="Z1308">
        <v>20</v>
      </c>
      <c r="AA1308">
        <v>16</v>
      </c>
      <c r="AB1308">
        <v>2</v>
      </c>
      <c r="AC1308">
        <v>0</v>
      </c>
      <c r="AD1308">
        <v>0</v>
      </c>
      <c r="AE1308">
        <v>0</v>
      </c>
      <c r="AF1308">
        <v>1</v>
      </c>
      <c r="AG1308">
        <v>54</v>
      </c>
      <c r="AH1308">
        <v>2</v>
      </c>
      <c r="AI1308">
        <v>864</v>
      </c>
      <c r="AJ1308">
        <v>6</v>
      </c>
      <c r="AK1308">
        <v>2</v>
      </c>
    </row>
    <row r="1309" spans="1:37" x14ac:dyDescent="0.25">
      <c r="A1309" t="s">
        <v>957</v>
      </c>
      <c r="C1309" t="s">
        <v>1156</v>
      </c>
      <c r="E1309" t="s">
        <v>488</v>
      </c>
      <c r="F1309" t="s">
        <v>489</v>
      </c>
      <c r="G1309" t="s">
        <v>6660</v>
      </c>
      <c r="H1309" t="s">
        <v>6661</v>
      </c>
      <c r="I1309">
        <v>192618</v>
      </c>
      <c r="J1309">
        <v>326564</v>
      </c>
      <c r="K1309" t="s">
        <v>6662</v>
      </c>
      <c r="L1309" t="s">
        <v>6663</v>
      </c>
      <c r="M1309" t="s">
        <v>6664</v>
      </c>
      <c r="N1309">
        <v>112</v>
      </c>
      <c r="O1309" t="s">
        <v>6665</v>
      </c>
      <c r="P1309">
        <v>68</v>
      </c>
      <c r="Q1309">
        <v>126</v>
      </c>
      <c r="R1309">
        <v>43</v>
      </c>
      <c r="S1309">
        <v>35</v>
      </c>
      <c r="T1309">
        <v>48</v>
      </c>
      <c r="U1309">
        <v>20</v>
      </c>
      <c r="V1309">
        <v>119</v>
      </c>
      <c r="W1309">
        <v>2</v>
      </c>
      <c r="X1309">
        <v>0</v>
      </c>
      <c r="Y1309">
        <v>0</v>
      </c>
      <c r="Z1309">
        <v>2</v>
      </c>
      <c r="AA1309">
        <v>20</v>
      </c>
      <c r="AB1309">
        <v>0</v>
      </c>
      <c r="AC1309">
        <v>3</v>
      </c>
      <c r="AD1309">
        <v>0</v>
      </c>
      <c r="AE1309">
        <v>0</v>
      </c>
      <c r="AF1309">
        <v>0</v>
      </c>
      <c r="AG1309">
        <v>18</v>
      </c>
      <c r="AH1309">
        <v>0</v>
      </c>
      <c r="AI1309">
        <v>1888</v>
      </c>
      <c r="AJ1309">
        <v>0</v>
      </c>
      <c r="AK1309">
        <v>3</v>
      </c>
    </row>
    <row r="1310" spans="1:37" x14ac:dyDescent="0.25">
      <c r="A1310" t="s">
        <v>667</v>
      </c>
      <c r="B1310" t="s">
        <v>1151</v>
      </c>
      <c r="C1310" t="s">
        <v>712</v>
      </c>
      <c r="E1310" t="s">
        <v>3237</v>
      </c>
      <c r="I1310">
        <v>73841</v>
      </c>
      <c r="J1310">
        <v>412258</v>
      </c>
      <c r="K1310" t="s">
        <v>6666</v>
      </c>
      <c r="L1310" t="s">
        <v>6667</v>
      </c>
      <c r="M1310" t="s">
        <v>6668</v>
      </c>
      <c r="N1310">
        <v>24</v>
      </c>
      <c r="O1310" t="s">
        <v>6669</v>
      </c>
      <c r="P1310">
        <v>114</v>
      </c>
      <c r="Q1310">
        <v>144</v>
      </c>
      <c r="R1310">
        <v>119</v>
      </c>
      <c r="S1310">
        <v>114</v>
      </c>
      <c r="T1310">
        <v>105</v>
      </c>
      <c r="U1310">
        <v>22</v>
      </c>
      <c r="V1310">
        <v>77</v>
      </c>
      <c r="W1310">
        <v>156</v>
      </c>
      <c r="X1310">
        <v>4</v>
      </c>
      <c r="Y1310">
        <v>0</v>
      </c>
      <c r="Z1310">
        <v>7</v>
      </c>
      <c r="AA1310">
        <v>28</v>
      </c>
      <c r="AB1310">
        <v>2</v>
      </c>
      <c r="AC1310">
        <v>8</v>
      </c>
      <c r="AD1310">
        <v>0</v>
      </c>
      <c r="AE1310">
        <v>5</v>
      </c>
      <c r="AF1310">
        <v>0</v>
      </c>
      <c r="AG1310">
        <v>37</v>
      </c>
      <c r="AH1310">
        <v>1</v>
      </c>
      <c r="AI1310">
        <v>2000</v>
      </c>
      <c r="AJ1310">
        <v>0</v>
      </c>
      <c r="AK1310">
        <v>1</v>
      </c>
    </row>
    <row r="1311" spans="1:37" x14ac:dyDescent="0.25">
      <c r="A1311" t="s">
        <v>957</v>
      </c>
      <c r="C1311" t="s">
        <v>1156</v>
      </c>
      <c r="E1311" t="s">
        <v>278</v>
      </c>
      <c r="F1311" t="s">
        <v>279</v>
      </c>
      <c r="G1311" t="s">
        <v>6670</v>
      </c>
      <c r="H1311" t="s">
        <v>6671</v>
      </c>
      <c r="I1311">
        <v>148811</v>
      </c>
      <c r="J1311">
        <v>466013</v>
      </c>
      <c r="K1311" t="s">
        <v>6666</v>
      </c>
      <c r="L1311" t="s">
        <v>6672</v>
      </c>
      <c r="M1311" t="s">
        <v>6673</v>
      </c>
      <c r="N1311">
        <v>2</v>
      </c>
      <c r="O1311" t="s">
        <v>6674</v>
      </c>
      <c r="P1311">
        <v>89</v>
      </c>
      <c r="Q1311">
        <v>51</v>
      </c>
      <c r="R1311">
        <v>45</v>
      </c>
      <c r="S1311">
        <v>132</v>
      </c>
      <c r="T1311">
        <v>200</v>
      </c>
      <c r="U1311">
        <v>47</v>
      </c>
      <c r="V1311">
        <v>31</v>
      </c>
      <c r="W1311">
        <v>63</v>
      </c>
      <c r="X1311">
        <v>3</v>
      </c>
      <c r="Y1311">
        <v>0</v>
      </c>
      <c r="Z1311">
        <v>6</v>
      </c>
      <c r="AA1311">
        <v>16</v>
      </c>
      <c r="AB1311">
        <v>3</v>
      </c>
      <c r="AC1311">
        <v>0</v>
      </c>
      <c r="AD1311">
        <v>1</v>
      </c>
      <c r="AE1311">
        <v>2</v>
      </c>
      <c r="AF1311">
        <v>2</v>
      </c>
      <c r="AG1311">
        <v>33</v>
      </c>
      <c r="AH1311">
        <v>1</v>
      </c>
      <c r="AI1311">
        <v>1588</v>
      </c>
      <c r="AJ1311">
        <v>3</v>
      </c>
      <c r="AK1311">
        <v>0</v>
      </c>
    </row>
    <row r="1312" spans="1:37" x14ac:dyDescent="0.25">
      <c r="A1312" t="s">
        <v>667</v>
      </c>
      <c r="B1312" t="s">
        <v>1656</v>
      </c>
      <c r="C1312" t="s">
        <v>666</v>
      </c>
      <c r="D1312" t="s">
        <v>6388</v>
      </c>
      <c r="E1312" t="s">
        <v>112</v>
      </c>
      <c r="F1312" t="s">
        <v>113</v>
      </c>
      <c r="G1312" t="s">
        <v>6389</v>
      </c>
      <c r="H1312" t="s">
        <v>6390</v>
      </c>
      <c r="I1312">
        <v>136658</v>
      </c>
      <c r="J1312">
        <v>455278</v>
      </c>
      <c r="K1312" t="s">
        <v>6675</v>
      </c>
      <c r="L1312" t="s">
        <v>6392</v>
      </c>
      <c r="M1312" t="s">
        <v>2993</v>
      </c>
      <c r="N1312">
        <v>8</v>
      </c>
      <c r="O1312" t="s">
        <v>6393</v>
      </c>
      <c r="P1312">
        <v>36</v>
      </c>
      <c r="Q1312">
        <v>30</v>
      </c>
      <c r="R1312">
        <v>156</v>
      </c>
      <c r="S1312">
        <v>96</v>
      </c>
      <c r="T1312">
        <v>321</v>
      </c>
      <c r="U1312">
        <v>277</v>
      </c>
      <c r="V1312">
        <v>89</v>
      </c>
      <c r="W1312">
        <v>12</v>
      </c>
      <c r="X1312">
        <v>5</v>
      </c>
      <c r="Y1312">
        <v>0</v>
      </c>
      <c r="Z1312">
        <v>20</v>
      </c>
      <c r="AA1312">
        <v>6</v>
      </c>
      <c r="AB1312">
        <v>12</v>
      </c>
      <c r="AC1312">
        <v>0</v>
      </c>
      <c r="AD1312">
        <v>4</v>
      </c>
      <c r="AE1312">
        <v>1</v>
      </c>
      <c r="AF1312">
        <v>2</v>
      </c>
      <c r="AG1312">
        <v>60</v>
      </c>
      <c r="AH1312">
        <v>2</v>
      </c>
      <c r="AI1312">
        <v>1573</v>
      </c>
      <c r="AJ1312">
        <v>5</v>
      </c>
      <c r="AK1312">
        <v>1</v>
      </c>
    </row>
    <row r="1313" spans="1:37" x14ac:dyDescent="0.25">
      <c r="A1313" t="s">
        <v>667</v>
      </c>
      <c r="B1313" t="s">
        <v>1656</v>
      </c>
      <c r="C1313" t="s">
        <v>666</v>
      </c>
      <c r="D1313" t="s">
        <v>4983</v>
      </c>
      <c r="E1313" t="s">
        <v>362</v>
      </c>
      <c r="F1313" t="s">
        <v>363</v>
      </c>
      <c r="G1313" t="s">
        <v>6562</v>
      </c>
      <c r="H1313" t="s">
        <v>6563</v>
      </c>
      <c r="I1313">
        <v>96246</v>
      </c>
      <c r="J1313">
        <v>463746</v>
      </c>
      <c r="K1313" t="s">
        <v>6676</v>
      </c>
      <c r="L1313" t="s">
        <v>6565</v>
      </c>
      <c r="M1313" t="s">
        <v>363</v>
      </c>
      <c r="N1313">
        <v>4</v>
      </c>
      <c r="O1313" t="s">
        <v>6566</v>
      </c>
      <c r="P1313">
        <v>183</v>
      </c>
      <c r="Q1313">
        <v>146</v>
      </c>
      <c r="R1313">
        <v>130</v>
      </c>
      <c r="S1313">
        <v>155</v>
      </c>
      <c r="T1313">
        <v>307</v>
      </c>
      <c r="U1313">
        <v>105</v>
      </c>
      <c r="V1313">
        <v>86</v>
      </c>
      <c r="W1313">
        <v>64</v>
      </c>
      <c r="X1313">
        <v>12</v>
      </c>
      <c r="Y1313">
        <v>0</v>
      </c>
      <c r="Z1313">
        <v>7</v>
      </c>
      <c r="AA1313">
        <v>47</v>
      </c>
      <c r="AB1313">
        <v>7</v>
      </c>
      <c r="AC1313">
        <v>0</v>
      </c>
      <c r="AD1313">
        <v>0</v>
      </c>
      <c r="AE1313">
        <v>1</v>
      </c>
      <c r="AF1313">
        <v>1</v>
      </c>
      <c r="AG1313">
        <v>51</v>
      </c>
      <c r="AH1313">
        <v>0</v>
      </c>
      <c r="AI1313">
        <v>1299</v>
      </c>
      <c r="AJ1313">
        <v>8</v>
      </c>
      <c r="AK1313">
        <v>0</v>
      </c>
    </row>
    <row r="1314" spans="1:37" x14ac:dyDescent="0.25">
      <c r="A1314" t="s">
        <v>957</v>
      </c>
      <c r="C1314" t="s">
        <v>1156</v>
      </c>
      <c r="E1314" t="s">
        <v>580</v>
      </c>
      <c r="F1314" t="s">
        <v>581</v>
      </c>
      <c r="G1314" t="s">
        <v>6677</v>
      </c>
      <c r="H1314" t="s">
        <v>6678</v>
      </c>
      <c r="I1314">
        <v>87458</v>
      </c>
      <c r="J1314">
        <v>457170</v>
      </c>
      <c r="K1314" t="s">
        <v>6679</v>
      </c>
      <c r="L1314" t="s">
        <v>6680</v>
      </c>
      <c r="M1314" t="s">
        <v>6681</v>
      </c>
      <c r="N1314">
        <v>27</v>
      </c>
      <c r="O1314" t="s">
        <v>6682</v>
      </c>
      <c r="P1314">
        <v>81</v>
      </c>
      <c r="Q1314">
        <v>126</v>
      </c>
      <c r="R1314">
        <v>78</v>
      </c>
      <c r="S1314">
        <v>44</v>
      </c>
      <c r="T1314">
        <v>65</v>
      </c>
      <c r="U1314">
        <v>24</v>
      </c>
      <c r="V1314">
        <v>129</v>
      </c>
      <c r="W1314">
        <v>20</v>
      </c>
      <c r="X1314">
        <v>2</v>
      </c>
      <c r="Y1314">
        <v>0</v>
      </c>
      <c r="Z1314">
        <v>3</v>
      </c>
      <c r="AA1314">
        <v>48</v>
      </c>
      <c r="AB1314">
        <v>0</v>
      </c>
      <c r="AC1314">
        <v>1</v>
      </c>
      <c r="AD1314">
        <v>2</v>
      </c>
      <c r="AE1314">
        <v>1</v>
      </c>
      <c r="AF1314">
        <v>0</v>
      </c>
      <c r="AG1314">
        <v>29</v>
      </c>
      <c r="AH1314">
        <v>0</v>
      </c>
      <c r="AI1314">
        <v>1400</v>
      </c>
      <c r="AJ1314">
        <v>6</v>
      </c>
      <c r="AK1314">
        <v>1</v>
      </c>
    </row>
    <row r="1315" spans="1:37" x14ac:dyDescent="0.25">
      <c r="A1315" t="s">
        <v>957</v>
      </c>
      <c r="C1315" t="s">
        <v>1156</v>
      </c>
      <c r="E1315" t="s">
        <v>542</v>
      </c>
      <c r="F1315" t="s">
        <v>543</v>
      </c>
      <c r="G1315" t="s">
        <v>6683</v>
      </c>
      <c r="H1315" t="s">
        <v>6684</v>
      </c>
      <c r="I1315">
        <v>118373</v>
      </c>
      <c r="J1315">
        <v>391230</v>
      </c>
      <c r="K1315" t="s">
        <v>6685</v>
      </c>
      <c r="L1315" t="s">
        <v>6686</v>
      </c>
      <c r="M1315" t="s">
        <v>6687</v>
      </c>
      <c r="N1315" t="s">
        <v>6688</v>
      </c>
      <c r="O1315" t="s">
        <v>6689</v>
      </c>
      <c r="P1315">
        <v>352</v>
      </c>
      <c r="Q1315">
        <v>186</v>
      </c>
      <c r="R1315">
        <v>87</v>
      </c>
      <c r="S1315">
        <v>262</v>
      </c>
      <c r="T1315">
        <v>162</v>
      </c>
      <c r="U1315">
        <v>72</v>
      </c>
      <c r="V1315">
        <v>96</v>
      </c>
      <c r="W1315">
        <v>8</v>
      </c>
      <c r="X1315">
        <v>4</v>
      </c>
      <c r="Y1315">
        <v>0</v>
      </c>
      <c r="Z1315">
        <v>9</v>
      </c>
      <c r="AA1315">
        <v>92</v>
      </c>
      <c r="AB1315">
        <v>13</v>
      </c>
      <c r="AC1315">
        <v>6</v>
      </c>
      <c r="AD1315">
        <v>6</v>
      </c>
      <c r="AE1315">
        <v>4</v>
      </c>
      <c r="AF1315">
        <v>0</v>
      </c>
      <c r="AG1315">
        <v>48</v>
      </c>
      <c r="AH1315">
        <v>0</v>
      </c>
      <c r="AI1315">
        <v>1399</v>
      </c>
      <c r="AJ1315">
        <v>3</v>
      </c>
      <c r="AK1315">
        <v>3</v>
      </c>
    </row>
    <row r="1316" spans="1:37" x14ac:dyDescent="0.25">
      <c r="A1316" t="s">
        <v>957</v>
      </c>
      <c r="C1316" t="s">
        <v>1156</v>
      </c>
      <c r="E1316" t="s">
        <v>566</v>
      </c>
      <c r="F1316" t="s">
        <v>567</v>
      </c>
      <c r="G1316" t="s">
        <v>6690</v>
      </c>
      <c r="H1316" t="s">
        <v>6691</v>
      </c>
      <c r="I1316">
        <v>188035</v>
      </c>
      <c r="J1316">
        <v>333646</v>
      </c>
      <c r="K1316" t="s">
        <v>6692</v>
      </c>
      <c r="L1316" t="s">
        <v>6693</v>
      </c>
      <c r="M1316" t="s">
        <v>3911</v>
      </c>
      <c r="N1316">
        <v>4</v>
      </c>
      <c r="O1316" t="s">
        <v>6694</v>
      </c>
      <c r="P1316">
        <v>138</v>
      </c>
      <c r="Q1316">
        <v>136</v>
      </c>
      <c r="R1316">
        <v>91</v>
      </c>
      <c r="S1316">
        <v>77</v>
      </c>
      <c r="T1316">
        <v>141</v>
      </c>
      <c r="U1316">
        <v>90</v>
      </c>
      <c r="V1316">
        <v>116</v>
      </c>
      <c r="W1316">
        <v>7</v>
      </c>
      <c r="X1316">
        <v>4</v>
      </c>
      <c r="Y1316">
        <v>0</v>
      </c>
      <c r="Z1316">
        <v>3</v>
      </c>
      <c r="AA1316">
        <v>21</v>
      </c>
      <c r="AB1316">
        <v>1</v>
      </c>
      <c r="AC1316">
        <v>0</v>
      </c>
      <c r="AD1316">
        <v>1</v>
      </c>
      <c r="AE1316">
        <v>0</v>
      </c>
      <c r="AF1316">
        <v>2</v>
      </c>
      <c r="AG1316">
        <v>38</v>
      </c>
      <c r="AH1316">
        <v>0</v>
      </c>
      <c r="AI1316">
        <v>871</v>
      </c>
      <c r="AJ1316">
        <v>2</v>
      </c>
      <c r="AK1316">
        <v>3</v>
      </c>
    </row>
    <row r="1317" spans="1:37" x14ac:dyDescent="0.25">
      <c r="A1317" t="s">
        <v>957</v>
      </c>
      <c r="C1317" t="s">
        <v>1156</v>
      </c>
      <c r="E1317" t="s">
        <v>456</v>
      </c>
      <c r="F1317" t="s">
        <v>457</v>
      </c>
      <c r="G1317" t="s">
        <v>6695</v>
      </c>
      <c r="H1317" t="s">
        <v>6696</v>
      </c>
      <c r="I1317">
        <v>164343</v>
      </c>
      <c r="J1317">
        <v>419467</v>
      </c>
      <c r="K1317" t="s">
        <v>6697</v>
      </c>
      <c r="L1317" t="s">
        <v>6698</v>
      </c>
      <c r="M1317" t="s">
        <v>457</v>
      </c>
      <c r="N1317">
        <v>1</v>
      </c>
      <c r="O1317" t="s">
        <v>6699</v>
      </c>
      <c r="P1317">
        <v>132</v>
      </c>
      <c r="Q1317">
        <v>108</v>
      </c>
      <c r="R1317">
        <v>107</v>
      </c>
      <c r="S1317">
        <v>99</v>
      </c>
      <c r="T1317">
        <v>139</v>
      </c>
      <c r="U1317">
        <v>40</v>
      </c>
      <c r="V1317">
        <v>172</v>
      </c>
      <c r="W1317">
        <v>9</v>
      </c>
      <c r="X1317">
        <v>2</v>
      </c>
      <c r="Y1317">
        <v>0</v>
      </c>
      <c r="Z1317">
        <v>7</v>
      </c>
      <c r="AA1317">
        <v>59</v>
      </c>
      <c r="AB1317">
        <v>4</v>
      </c>
      <c r="AC1317">
        <v>1</v>
      </c>
      <c r="AD1317">
        <v>1</v>
      </c>
      <c r="AE1317">
        <v>1</v>
      </c>
      <c r="AF1317">
        <v>1</v>
      </c>
      <c r="AG1317">
        <v>38</v>
      </c>
      <c r="AH1317">
        <v>0</v>
      </c>
      <c r="AI1317">
        <v>0</v>
      </c>
      <c r="AJ1317">
        <v>3</v>
      </c>
      <c r="AK1317">
        <v>1</v>
      </c>
    </row>
    <row r="1318" spans="1:37" x14ac:dyDescent="0.25">
      <c r="A1318" t="s">
        <v>957</v>
      </c>
      <c r="C1318" t="s">
        <v>700</v>
      </c>
      <c r="E1318" t="s">
        <v>438</v>
      </c>
      <c r="F1318" t="s">
        <v>439</v>
      </c>
      <c r="G1318" t="s">
        <v>6700</v>
      </c>
      <c r="H1318" t="s">
        <v>6701</v>
      </c>
      <c r="I1318">
        <v>161761</v>
      </c>
      <c r="J1318">
        <v>382230</v>
      </c>
      <c r="K1318" t="s">
        <v>6702</v>
      </c>
      <c r="L1318" t="s">
        <v>6703</v>
      </c>
      <c r="M1318" t="s">
        <v>439</v>
      </c>
      <c r="N1318">
        <v>41</v>
      </c>
      <c r="O1318" t="s">
        <v>6704</v>
      </c>
      <c r="P1318">
        <v>45</v>
      </c>
      <c r="Q1318">
        <v>26</v>
      </c>
      <c r="R1318">
        <v>42</v>
      </c>
      <c r="S1318">
        <v>99</v>
      </c>
      <c r="T1318">
        <v>141</v>
      </c>
      <c r="U1318">
        <v>48</v>
      </c>
      <c r="V1318">
        <v>21</v>
      </c>
      <c r="W1318">
        <v>1</v>
      </c>
      <c r="X1318">
        <v>10</v>
      </c>
      <c r="Y1318">
        <v>0</v>
      </c>
      <c r="Z1318">
        <v>9</v>
      </c>
      <c r="AA1318">
        <v>15</v>
      </c>
      <c r="AB1318">
        <v>2</v>
      </c>
      <c r="AC1318">
        <v>1</v>
      </c>
      <c r="AD1318">
        <v>3</v>
      </c>
      <c r="AE1318">
        <v>0</v>
      </c>
      <c r="AF1318">
        <v>2</v>
      </c>
      <c r="AG1318">
        <v>20</v>
      </c>
      <c r="AH1318">
        <v>0</v>
      </c>
      <c r="AI1318">
        <v>1476</v>
      </c>
      <c r="AJ1318">
        <v>2</v>
      </c>
      <c r="AK1318">
        <v>2</v>
      </c>
    </row>
    <row r="1319" spans="1:37" x14ac:dyDescent="0.25">
      <c r="A1319" t="s">
        <v>957</v>
      </c>
      <c r="C1319" t="s">
        <v>1156</v>
      </c>
      <c r="E1319" t="s">
        <v>580</v>
      </c>
      <c r="F1319" t="s">
        <v>581</v>
      </c>
      <c r="G1319" t="s">
        <v>5565</v>
      </c>
      <c r="H1319" t="s">
        <v>5566</v>
      </c>
      <c r="I1319">
        <v>84036</v>
      </c>
      <c r="J1319">
        <v>455058</v>
      </c>
      <c r="K1319" t="s">
        <v>6705</v>
      </c>
      <c r="L1319" t="s">
        <v>6706</v>
      </c>
      <c r="M1319" t="s">
        <v>5164</v>
      </c>
      <c r="N1319">
        <v>13</v>
      </c>
      <c r="O1319" t="s">
        <v>6707</v>
      </c>
      <c r="P1319">
        <v>112</v>
      </c>
      <c r="Q1319">
        <v>165</v>
      </c>
      <c r="R1319">
        <v>75</v>
      </c>
      <c r="S1319">
        <v>128</v>
      </c>
      <c r="T1319">
        <v>204</v>
      </c>
      <c r="U1319">
        <v>78</v>
      </c>
      <c r="V1319">
        <v>89</v>
      </c>
      <c r="W1319">
        <v>33</v>
      </c>
      <c r="X1319">
        <v>3</v>
      </c>
      <c r="Y1319">
        <v>1</v>
      </c>
      <c r="Z1319">
        <v>11</v>
      </c>
      <c r="AA1319">
        <v>28</v>
      </c>
      <c r="AB1319">
        <v>1</v>
      </c>
      <c r="AC1319">
        <v>6</v>
      </c>
      <c r="AD1319">
        <v>2</v>
      </c>
      <c r="AE1319">
        <v>2</v>
      </c>
      <c r="AF1319">
        <v>2</v>
      </c>
      <c r="AG1319">
        <v>72</v>
      </c>
      <c r="AH1319">
        <v>1</v>
      </c>
      <c r="AI1319">
        <v>1014</v>
      </c>
      <c r="AJ1319">
        <v>1</v>
      </c>
      <c r="AK1319">
        <v>0</v>
      </c>
    </row>
    <row r="1320" spans="1:37" x14ac:dyDescent="0.25">
      <c r="A1320" t="s">
        <v>957</v>
      </c>
      <c r="C1320" t="s">
        <v>1156</v>
      </c>
      <c r="E1320" t="s">
        <v>344</v>
      </c>
      <c r="F1320" t="s">
        <v>345</v>
      </c>
      <c r="G1320" t="s">
        <v>6708</v>
      </c>
      <c r="H1320" t="s">
        <v>6709</v>
      </c>
      <c r="I1320">
        <v>106195</v>
      </c>
      <c r="J1320">
        <v>462147</v>
      </c>
      <c r="K1320" t="s">
        <v>6710</v>
      </c>
      <c r="L1320" t="s">
        <v>6711</v>
      </c>
      <c r="M1320" t="s">
        <v>345</v>
      </c>
      <c r="N1320">
        <v>19</v>
      </c>
      <c r="O1320" t="s">
        <v>6712</v>
      </c>
      <c r="P1320">
        <v>69</v>
      </c>
      <c r="Q1320">
        <v>73</v>
      </c>
      <c r="R1320">
        <v>56</v>
      </c>
      <c r="S1320">
        <v>69</v>
      </c>
      <c r="T1320">
        <v>103</v>
      </c>
      <c r="U1320">
        <v>52</v>
      </c>
      <c r="V1320">
        <v>68</v>
      </c>
      <c r="W1320">
        <v>48</v>
      </c>
      <c r="X1320">
        <v>1</v>
      </c>
      <c r="Y1320">
        <v>0</v>
      </c>
      <c r="Z1320">
        <v>9</v>
      </c>
      <c r="AA1320">
        <v>16</v>
      </c>
      <c r="AB1320">
        <v>1</v>
      </c>
      <c r="AC1320">
        <v>0</v>
      </c>
      <c r="AD1320">
        <v>3</v>
      </c>
      <c r="AE1320">
        <v>6</v>
      </c>
      <c r="AF1320">
        <v>5</v>
      </c>
      <c r="AG1320">
        <v>21</v>
      </c>
      <c r="AH1320">
        <v>0</v>
      </c>
      <c r="AI1320">
        <v>1822</v>
      </c>
      <c r="AJ1320">
        <v>0</v>
      </c>
      <c r="AK1320">
        <v>2</v>
      </c>
    </row>
    <row r="1321" spans="1:37" x14ac:dyDescent="0.25">
      <c r="A1321" t="s">
        <v>957</v>
      </c>
      <c r="C1321" t="s">
        <v>1156</v>
      </c>
      <c r="E1321" t="s">
        <v>98</v>
      </c>
      <c r="F1321" t="s">
        <v>99</v>
      </c>
      <c r="G1321" t="s">
        <v>6713</v>
      </c>
      <c r="H1321" t="s">
        <v>6714</v>
      </c>
      <c r="I1321">
        <v>211458</v>
      </c>
      <c r="J1321">
        <v>473452</v>
      </c>
      <c r="K1321" t="s">
        <v>6715</v>
      </c>
      <c r="L1321" t="s">
        <v>6716</v>
      </c>
      <c r="M1321" t="s">
        <v>6717</v>
      </c>
      <c r="N1321">
        <v>82</v>
      </c>
      <c r="O1321" t="s">
        <v>6718</v>
      </c>
      <c r="P1321">
        <v>58</v>
      </c>
      <c r="Q1321">
        <v>60</v>
      </c>
      <c r="R1321">
        <v>93</v>
      </c>
      <c r="S1321">
        <v>42</v>
      </c>
      <c r="T1321">
        <v>78</v>
      </c>
      <c r="U1321">
        <v>31</v>
      </c>
      <c r="V1321">
        <v>73</v>
      </c>
      <c r="W1321">
        <v>33</v>
      </c>
      <c r="X1321">
        <v>4</v>
      </c>
      <c r="Y1321">
        <v>0</v>
      </c>
      <c r="Z1321">
        <v>2</v>
      </c>
      <c r="AA1321">
        <v>20</v>
      </c>
      <c r="AB1321">
        <v>1</v>
      </c>
      <c r="AC1321">
        <v>2</v>
      </c>
      <c r="AD1321">
        <v>2</v>
      </c>
      <c r="AE1321">
        <v>3</v>
      </c>
      <c r="AF1321">
        <v>2</v>
      </c>
      <c r="AG1321">
        <v>13</v>
      </c>
      <c r="AH1321">
        <v>0</v>
      </c>
      <c r="AI1321">
        <v>1806</v>
      </c>
      <c r="AJ1321">
        <v>4</v>
      </c>
      <c r="AK1321">
        <v>1</v>
      </c>
    </row>
    <row r="1322" spans="1:37" x14ac:dyDescent="0.25">
      <c r="A1322" t="s">
        <v>667</v>
      </c>
      <c r="B1322" t="s">
        <v>1092</v>
      </c>
      <c r="C1322" t="s">
        <v>700</v>
      </c>
      <c r="E1322" t="s">
        <v>114</v>
      </c>
      <c r="F1322" t="s">
        <v>115</v>
      </c>
      <c r="G1322" t="s">
        <v>6719</v>
      </c>
      <c r="H1322" t="s">
        <v>6720</v>
      </c>
      <c r="I1322">
        <v>166255</v>
      </c>
      <c r="J1322">
        <v>449467</v>
      </c>
      <c r="K1322" t="s">
        <v>6721</v>
      </c>
      <c r="L1322" t="s">
        <v>6722</v>
      </c>
      <c r="M1322" t="s">
        <v>115</v>
      </c>
      <c r="N1322" t="s">
        <v>6723</v>
      </c>
      <c r="O1322" t="s">
        <v>6724</v>
      </c>
      <c r="P1322">
        <v>87</v>
      </c>
      <c r="Q1322">
        <v>105</v>
      </c>
      <c r="R1322">
        <v>17</v>
      </c>
      <c r="S1322">
        <v>68</v>
      </c>
      <c r="T1322">
        <v>55</v>
      </c>
      <c r="U1322">
        <v>19</v>
      </c>
      <c r="V1322">
        <v>45</v>
      </c>
      <c r="W1322">
        <v>308</v>
      </c>
      <c r="X1322">
        <v>2</v>
      </c>
      <c r="Y1322">
        <v>0</v>
      </c>
      <c r="Z1322">
        <v>3</v>
      </c>
      <c r="AA1322">
        <v>19</v>
      </c>
      <c r="AB1322">
        <v>0</v>
      </c>
      <c r="AC1322">
        <v>2</v>
      </c>
      <c r="AD1322">
        <v>0</v>
      </c>
      <c r="AE1322">
        <v>5</v>
      </c>
      <c r="AF1322">
        <v>0</v>
      </c>
      <c r="AG1322">
        <v>14</v>
      </c>
      <c r="AH1322">
        <v>0</v>
      </c>
      <c r="AI1322">
        <v>3130</v>
      </c>
      <c r="AJ1322">
        <v>8</v>
      </c>
      <c r="AK1322">
        <v>0</v>
      </c>
    </row>
    <row r="1323" spans="1:37" x14ac:dyDescent="0.25">
      <c r="A1323" t="s">
        <v>667</v>
      </c>
      <c r="B1323" t="s">
        <v>1656</v>
      </c>
      <c r="C1323" t="s">
        <v>712</v>
      </c>
      <c r="D1323" t="s">
        <v>1168</v>
      </c>
      <c r="E1323" t="s">
        <v>282</v>
      </c>
      <c r="F1323" t="s">
        <v>283</v>
      </c>
      <c r="G1323" t="s">
        <v>6166</v>
      </c>
      <c r="H1323" t="s">
        <v>6167</v>
      </c>
      <c r="I1323">
        <v>144400</v>
      </c>
      <c r="J1323">
        <v>455505</v>
      </c>
      <c r="K1323" t="s">
        <v>6725</v>
      </c>
      <c r="L1323" t="s">
        <v>6169</v>
      </c>
      <c r="M1323" t="s">
        <v>283</v>
      </c>
      <c r="N1323">
        <v>16</v>
      </c>
      <c r="O1323" t="s">
        <v>1039</v>
      </c>
      <c r="P1323">
        <v>71</v>
      </c>
      <c r="Q1323">
        <v>98</v>
      </c>
      <c r="R1323">
        <v>56</v>
      </c>
      <c r="S1323">
        <v>89</v>
      </c>
      <c r="T1323">
        <v>106</v>
      </c>
      <c r="U1323">
        <v>70</v>
      </c>
      <c r="V1323">
        <v>56</v>
      </c>
      <c r="W1323">
        <v>80</v>
      </c>
      <c r="X1323">
        <v>2</v>
      </c>
      <c r="Y1323">
        <v>0</v>
      </c>
      <c r="Z1323">
        <v>8</v>
      </c>
      <c r="AA1323">
        <v>14</v>
      </c>
      <c r="AB1323">
        <v>3</v>
      </c>
      <c r="AC1323">
        <v>2</v>
      </c>
      <c r="AD1323">
        <v>0</v>
      </c>
      <c r="AE1323">
        <v>0</v>
      </c>
      <c r="AF1323">
        <v>1</v>
      </c>
      <c r="AG1323">
        <v>29</v>
      </c>
      <c r="AH1323">
        <v>0</v>
      </c>
      <c r="AI1323">
        <v>2056</v>
      </c>
      <c r="AJ1323">
        <v>1</v>
      </c>
      <c r="AK1323">
        <v>3</v>
      </c>
    </row>
    <row r="1324" spans="1:37" x14ac:dyDescent="0.25">
      <c r="A1324" t="s">
        <v>957</v>
      </c>
      <c r="C1324" t="s">
        <v>1156</v>
      </c>
      <c r="E1324" t="s">
        <v>288</v>
      </c>
      <c r="F1324" t="s">
        <v>289</v>
      </c>
      <c r="G1324" t="s">
        <v>6726</v>
      </c>
      <c r="H1324" t="s">
        <v>6727</v>
      </c>
      <c r="I1324">
        <v>111928</v>
      </c>
      <c r="J1324">
        <v>519238</v>
      </c>
      <c r="K1324" t="s">
        <v>6728</v>
      </c>
      <c r="L1324" t="s">
        <v>6729</v>
      </c>
      <c r="M1324" t="s">
        <v>6730</v>
      </c>
      <c r="N1324">
        <v>56</v>
      </c>
      <c r="O1324" t="s">
        <v>6731</v>
      </c>
      <c r="P1324">
        <v>32</v>
      </c>
      <c r="Q1324">
        <v>82</v>
      </c>
      <c r="R1324">
        <v>75</v>
      </c>
      <c r="S1324">
        <v>30</v>
      </c>
      <c r="T1324">
        <v>89</v>
      </c>
      <c r="U1324">
        <v>80</v>
      </c>
      <c r="V1324">
        <v>85</v>
      </c>
      <c r="W1324">
        <v>7</v>
      </c>
      <c r="X1324">
        <v>28</v>
      </c>
      <c r="Y1324">
        <v>0</v>
      </c>
      <c r="Z1324">
        <v>7</v>
      </c>
      <c r="AA1324">
        <v>33</v>
      </c>
      <c r="AB1324">
        <v>4</v>
      </c>
      <c r="AC1324">
        <v>4</v>
      </c>
      <c r="AD1324">
        <v>0</v>
      </c>
      <c r="AE1324">
        <v>0</v>
      </c>
      <c r="AF1324">
        <v>0</v>
      </c>
      <c r="AG1324">
        <v>35</v>
      </c>
      <c r="AH1324">
        <v>0</v>
      </c>
      <c r="AI1324">
        <v>1641</v>
      </c>
      <c r="AJ1324">
        <v>1</v>
      </c>
      <c r="AK1324">
        <v>0</v>
      </c>
    </row>
    <row r="1325" spans="1:37" x14ac:dyDescent="0.25">
      <c r="A1325" t="s">
        <v>667</v>
      </c>
      <c r="B1325" t="s">
        <v>1656</v>
      </c>
      <c r="C1325" t="s">
        <v>700</v>
      </c>
      <c r="E1325" t="s">
        <v>118</v>
      </c>
      <c r="F1325" t="s">
        <v>119</v>
      </c>
      <c r="G1325" t="s">
        <v>1282</v>
      </c>
      <c r="H1325" t="s">
        <v>1283</v>
      </c>
      <c r="I1325">
        <v>125630</v>
      </c>
      <c r="J1325">
        <v>481008</v>
      </c>
      <c r="K1325" t="s">
        <v>6732</v>
      </c>
      <c r="L1325" t="s">
        <v>6733</v>
      </c>
      <c r="M1325" t="s">
        <v>3050</v>
      </c>
      <c r="N1325">
        <v>701</v>
      </c>
      <c r="O1325" t="s">
        <v>6734</v>
      </c>
      <c r="P1325">
        <v>16</v>
      </c>
      <c r="Q1325">
        <v>37</v>
      </c>
      <c r="R1325">
        <v>116</v>
      </c>
      <c r="S1325">
        <v>27</v>
      </c>
      <c r="T1325">
        <v>80</v>
      </c>
      <c r="U1325">
        <v>49</v>
      </c>
      <c r="V1325">
        <v>65</v>
      </c>
      <c r="W1325">
        <v>29</v>
      </c>
      <c r="X1325">
        <v>3</v>
      </c>
      <c r="Y1325">
        <v>0</v>
      </c>
      <c r="Z1325">
        <v>15</v>
      </c>
      <c r="AA1325">
        <v>9</v>
      </c>
      <c r="AB1325">
        <v>2</v>
      </c>
      <c r="AC1325">
        <v>4</v>
      </c>
      <c r="AD1325">
        <v>0</v>
      </c>
      <c r="AE1325">
        <v>1</v>
      </c>
      <c r="AF1325">
        <v>3</v>
      </c>
      <c r="AG1325">
        <v>20</v>
      </c>
      <c r="AH1325">
        <v>0</v>
      </c>
      <c r="AI1325">
        <v>1500</v>
      </c>
      <c r="AJ1325">
        <v>2</v>
      </c>
      <c r="AK1325">
        <v>6</v>
      </c>
    </row>
    <row r="1326" spans="1:37" x14ac:dyDescent="0.25">
      <c r="A1326" t="s">
        <v>957</v>
      </c>
      <c r="C1326" t="s">
        <v>1156</v>
      </c>
      <c r="E1326" t="s">
        <v>344</v>
      </c>
      <c r="F1326" t="s">
        <v>345</v>
      </c>
      <c r="G1326" t="s">
        <v>6735</v>
      </c>
      <c r="H1326" t="s">
        <v>6736</v>
      </c>
      <c r="I1326">
        <v>105396</v>
      </c>
      <c r="J1326">
        <v>461980</v>
      </c>
      <c r="K1326" t="s">
        <v>6737</v>
      </c>
      <c r="L1326" t="s">
        <v>6738</v>
      </c>
      <c r="M1326" t="s">
        <v>345</v>
      </c>
      <c r="N1326">
        <v>16</v>
      </c>
      <c r="O1326" t="s">
        <v>6739</v>
      </c>
      <c r="P1326">
        <v>83</v>
      </c>
      <c r="Q1326">
        <v>53</v>
      </c>
      <c r="R1326">
        <v>45</v>
      </c>
      <c r="S1326">
        <v>74</v>
      </c>
      <c r="T1326">
        <v>101</v>
      </c>
      <c r="U1326">
        <v>53</v>
      </c>
      <c r="V1326">
        <v>23</v>
      </c>
      <c r="W1326">
        <v>29</v>
      </c>
      <c r="X1326">
        <v>3</v>
      </c>
      <c r="Y1326">
        <v>0</v>
      </c>
      <c r="Z1326">
        <v>4</v>
      </c>
      <c r="AA1326">
        <v>27</v>
      </c>
      <c r="AB1326">
        <v>0</v>
      </c>
      <c r="AC1326">
        <v>2</v>
      </c>
      <c r="AD1326">
        <v>0</v>
      </c>
      <c r="AE1326">
        <v>1</v>
      </c>
      <c r="AF1326">
        <v>0</v>
      </c>
      <c r="AG1326">
        <v>18</v>
      </c>
      <c r="AH1326">
        <v>1</v>
      </c>
      <c r="AI1326">
        <v>1178</v>
      </c>
      <c r="AJ1326">
        <v>3</v>
      </c>
      <c r="AK1326">
        <v>2</v>
      </c>
    </row>
    <row r="1327" spans="1:37" x14ac:dyDescent="0.25">
      <c r="A1327" t="s">
        <v>667</v>
      </c>
      <c r="B1327" t="s">
        <v>6740</v>
      </c>
      <c r="C1327" t="s">
        <v>666</v>
      </c>
      <c r="D1327" t="s">
        <v>6741</v>
      </c>
      <c r="E1327" t="s">
        <v>578</v>
      </c>
      <c r="F1327" t="s">
        <v>579</v>
      </c>
      <c r="G1327" t="s">
        <v>6742</v>
      </c>
      <c r="H1327" t="s">
        <v>6743</v>
      </c>
      <c r="I1327">
        <v>115437</v>
      </c>
      <c r="J1327">
        <v>546082</v>
      </c>
      <c r="K1327" t="s">
        <v>6744</v>
      </c>
      <c r="L1327" t="s">
        <v>6745</v>
      </c>
      <c r="M1327" t="s">
        <v>6746</v>
      </c>
      <c r="N1327">
        <v>51</v>
      </c>
      <c r="O1327" t="s">
        <v>6747</v>
      </c>
      <c r="P1327">
        <v>313</v>
      </c>
      <c r="Q1327">
        <v>21</v>
      </c>
      <c r="R1327">
        <v>59</v>
      </c>
      <c r="S1327">
        <v>32</v>
      </c>
      <c r="T1327">
        <v>110</v>
      </c>
      <c r="U1327">
        <v>21</v>
      </c>
      <c r="V1327">
        <v>16</v>
      </c>
      <c r="W1327">
        <v>16</v>
      </c>
      <c r="X1327">
        <v>4</v>
      </c>
      <c r="Y1327">
        <v>1</v>
      </c>
      <c r="Z1327">
        <v>4</v>
      </c>
      <c r="AA1327">
        <v>10</v>
      </c>
      <c r="AB1327">
        <v>0</v>
      </c>
      <c r="AC1327">
        <v>0</v>
      </c>
      <c r="AD1327">
        <v>3</v>
      </c>
      <c r="AE1327">
        <v>2</v>
      </c>
      <c r="AF1327">
        <v>249</v>
      </c>
      <c r="AG1327">
        <v>7</v>
      </c>
      <c r="AH1327">
        <v>1</v>
      </c>
      <c r="AI1327">
        <v>871</v>
      </c>
      <c r="AJ1327">
        <v>1</v>
      </c>
      <c r="AK1327">
        <v>1</v>
      </c>
    </row>
    <row r="1328" spans="1:37" x14ac:dyDescent="0.25">
      <c r="A1328" t="s">
        <v>957</v>
      </c>
      <c r="C1328" t="s">
        <v>1156</v>
      </c>
      <c r="E1328" t="s">
        <v>356</v>
      </c>
      <c r="F1328" t="s">
        <v>357</v>
      </c>
      <c r="G1328" t="s">
        <v>6748</v>
      </c>
      <c r="H1328" t="s">
        <v>6749</v>
      </c>
      <c r="I1328">
        <v>99823</v>
      </c>
      <c r="J1328">
        <v>477393</v>
      </c>
      <c r="K1328" t="s">
        <v>6750</v>
      </c>
      <c r="L1328" t="s">
        <v>6751</v>
      </c>
      <c r="M1328" t="s">
        <v>357</v>
      </c>
      <c r="N1328">
        <v>2</v>
      </c>
      <c r="O1328" t="s">
        <v>6752</v>
      </c>
      <c r="P1328">
        <v>68</v>
      </c>
      <c r="Q1328">
        <v>66</v>
      </c>
      <c r="R1328">
        <v>35</v>
      </c>
      <c r="S1328">
        <v>71</v>
      </c>
      <c r="T1328">
        <v>69</v>
      </c>
      <c r="U1328">
        <v>12</v>
      </c>
      <c r="V1328">
        <v>19</v>
      </c>
      <c r="W1328">
        <v>13</v>
      </c>
      <c r="X1328">
        <v>9</v>
      </c>
      <c r="Y1328">
        <v>0</v>
      </c>
      <c r="Z1328">
        <v>3</v>
      </c>
      <c r="AA1328">
        <v>26</v>
      </c>
      <c r="AB1328">
        <v>0</v>
      </c>
      <c r="AC1328">
        <v>1</v>
      </c>
      <c r="AD1328">
        <v>0</v>
      </c>
      <c r="AE1328">
        <v>3</v>
      </c>
      <c r="AF1328">
        <v>0</v>
      </c>
      <c r="AG1328">
        <v>25</v>
      </c>
      <c r="AH1328">
        <v>0</v>
      </c>
      <c r="AI1328">
        <v>1600</v>
      </c>
      <c r="AJ1328">
        <v>1</v>
      </c>
      <c r="AK1328">
        <v>1</v>
      </c>
    </row>
    <row r="1329" spans="1:37" x14ac:dyDescent="0.25">
      <c r="A1329" t="s">
        <v>957</v>
      </c>
      <c r="C1329" t="s">
        <v>1156</v>
      </c>
      <c r="E1329" t="s">
        <v>66</v>
      </c>
      <c r="F1329" t="s">
        <v>67</v>
      </c>
      <c r="G1329" t="s">
        <v>2437</v>
      </c>
      <c r="H1329" t="s">
        <v>2438</v>
      </c>
      <c r="I1329">
        <v>92010</v>
      </c>
      <c r="J1329">
        <v>438645</v>
      </c>
      <c r="K1329" t="s">
        <v>6753</v>
      </c>
      <c r="L1329" t="s">
        <v>6754</v>
      </c>
      <c r="M1329" t="s">
        <v>67</v>
      </c>
      <c r="N1329">
        <v>120</v>
      </c>
      <c r="O1329" t="s">
        <v>6755</v>
      </c>
      <c r="P1329">
        <v>27</v>
      </c>
      <c r="Q1329">
        <v>67</v>
      </c>
      <c r="R1329">
        <v>98</v>
      </c>
      <c r="S1329">
        <v>49</v>
      </c>
      <c r="T1329">
        <v>157</v>
      </c>
      <c r="U1329">
        <v>99</v>
      </c>
      <c r="V1329">
        <v>95</v>
      </c>
      <c r="W1329">
        <v>21</v>
      </c>
      <c r="X1329">
        <v>2</v>
      </c>
      <c r="Y1329">
        <v>0</v>
      </c>
      <c r="Z1329">
        <v>16</v>
      </c>
      <c r="AA1329">
        <v>15</v>
      </c>
      <c r="AB1329">
        <v>2</v>
      </c>
      <c r="AC1329">
        <v>0</v>
      </c>
      <c r="AD1329">
        <v>1</v>
      </c>
      <c r="AE1329">
        <v>1</v>
      </c>
      <c r="AF1329">
        <v>2</v>
      </c>
      <c r="AG1329">
        <v>51</v>
      </c>
      <c r="AH1329">
        <v>5</v>
      </c>
      <c r="AI1329">
        <v>1232</v>
      </c>
      <c r="AJ1329">
        <v>2</v>
      </c>
      <c r="AK1329">
        <v>3</v>
      </c>
    </row>
    <row r="1330" spans="1:37" x14ac:dyDescent="0.25">
      <c r="A1330" t="s">
        <v>957</v>
      </c>
      <c r="C1330" t="s">
        <v>1156</v>
      </c>
      <c r="E1330" t="s">
        <v>384</v>
      </c>
      <c r="F1330" t="s">
        <v>385</v>
      </c>
      <c r="G1330" t="s">
        <v>6756</v>
      </c>
      <c r="H1330" t="s">
        <v>6757</v>
      </c>
      <c r="I1330">
        <v>85905</v>
      </c>
      <c r="J1330">
        <v>439998</v>
      </c>
      <c r="K1330" t="s">
        <v>6758</v>
      </c>
      <c r="L1330" t="s">
        <v>6759</v>
      </c>
      <c r="M1330" t="s">
        <v>385</v>
      </c>
      <c r="N1330">
        <v>24</v>
      </c>
      <c r="O1330" t="s">
        <v>6760</v>
      </c>
      <c r="P1330">
        <v>87</v>
      </c>
      <c r="Q1330">
        <v>244</v>
      </c>
      <c r="R1330">
        <v>71</v>
      </c>
      <c r="S1330">
        <v>130</v>
      </c>
      <c r="T1330">
        <v>196</v>
      </c>
      <c r="U1330">
        <v>40</v>
      </c>
      <c r="V1330">
        <v>86</v>
      </c>
      <c r="W1330">
        <v>25</v>
      </c>
      <c r="X1330">
        <v>9</v>
      </c>
      <c r="Y1330">
        <v>1</v>
      </c>
      <c r="Z1330">
        <v>2</v>
      </c>
      <c r="AA1330">
        <v>34</v>
      </c>
      <c r="AB1330">
        <v>2</v>
      </c>
      <c r="AC1330">
        <v>4</v>
      </c>
      <c r="AD1330">
        <v>1</v>
      </c>
      <c r="AE1330">
        <v>0</v>
      </c>
      <c r="AF1330">
        <v>1</v>
      </c>
      <c r="AG1330">
        <v>35</v>
      </c>
      <c r="AH1330">
        <v>0</v>
      </c>
      <c r="AI1330">
        <v>973</v>
      </c>
      <c r="AJ1330">
        <v>5</v>
      </c>
      <c r="AK1330">
        <v>0</v>
      </c>
    </row>
    <row r="1331" spans="1:37" x14ac:dyDescent="0.25">
      <c r="A1331" t="s">
        <v>667</v>
      </c>
      <c r="B1331" t="s">
        <v>1656</v>
      </c>
      <c r="C1331" t="s">
        <v>700</v>
      </c>
      <c r="E1331" t="s">
        <v>118</v>
      </c>
      <c r="F1331" t="s">
        <v>119</v>
      </c>
      <c r="G1331" t="s">
        <v>1282</v>
      </c>
      <c r="H1331" t="s">
        <v>1283</v>
      </c>
      <c r="I1331">
        <v>125630</v>
      </c>
      <c r="J1331">
        <v>481008</v>
      </c>
      <c r="K1331" t="s">
        <v>6761</v>
      </c>
      <c r="L1331" t="s">
        <v>6733</v>
      </c>
      <c r="M1331" t="s">
        <v>3050</v>
      </c>
      <c r="N1331">
        <v>702</v>
      </c>
      <c r="O1331" t="s">
        <v>6734</v>
      </c>
      <c r="P1331">
        <v>16</v>
      </c>
      <c r="Q1331">
        <v>37</v>
      </c>
      <c r="R1331">
        <v>130</v>
      </c>
      <c r="S1331">
        <v>26</v>
      </c>
      <c r="T1331">
        <v>69</v>
      </c>
      <c r="U1331">
        <v>46</v>
      </c>
      <c r="V1331">
        <v>57</v>
      </c>
      <c r="W1331">
        <v>23</v>
      </c>
      <c r="X1331">
        <v>1</v>
      </c>
      <c r="Y1331">
        <v>0</v>
      </c>
      <c r="Z1331">
        <v>11</v>
      </c>
      <c r="AA1331">
        <v>5</v>
      </c>
      <c r="AB1331">
        <v>1</v>
      </c>
      <c r="AC1331">
        <v>2</v>
      </c>
      <c r="AD1331">
        <v>2</v>
      </c>
      <c r="AE1331">
        <v>3</v>
      </c>
      <c r="AF1331">
        <v>2</v>
      </c>
      <c r="AG1331">
        <v>10</v>
      </c>
      <c r="AH1331">
        <v>0</v>
      </c>
      <c r="AI1331">
        <v>1500</v>
      </c>
      <c r="AJ1331">
        <v>2</v>
      </c>
      <c r="AK1331">
        <v>3</v>
      </c>
    </row>
    <row r="1332" spans="1:37" x14ac:dyDescent="0.25">
      <c r="A1332" t="s">
        <v>957</v>
      </c>
      <c r="C1332" t="s">
        <v>700</v>
      </c>
      <c r="E1332" t="s">
        <v>566</v>
      </c>
      <c r="F1332" t="s">
        <v>567</v>
      </c>
      <c r="G1332" t="s">
        <v>6762</v>
      </c>
      <c r="H1332" t="s">
        <v>6763</v>
      </c>
      <c r="I1332">
        <v>188675</v>
      </c>
      <c r="J1332">
        <v>333863</v>
      </c>
      <c r="K1332" t="s">
        <v>6764</v>
      </c>
      <c r="L1332" t="s">
        <v>6765</v>
      </c>
      <c r="M1332" t="s">
        <v>3911</v>
      </c>
      <c r="N1332">
        <v>1</v>
      </c>
      <c r="O1332" t="s">
        <v>6766</v>
      </c>
      <c r="P1332">
        <v>256</v>
      </c>
      <c r="Q1332">
        <v>122</v>
      </c>
      <c r="R1332">
        <v>57</v>
      </c>
      <c r="S1332">
        <v>99</v>
      </c>
      <c r="T1332">
        <v>129</v>
      </c>
      <c r="U1332">
        <v>47</v>
      </c>
      <c r="V1332">
        <v>62</v>
      </c>
      <c r="W1332">
        <v>12</v>
      </c>
      <c r="X1332">
        <v>6</v>
      </c>
      <c r="Y1332">
        <v>0</v>
      </c>
      <c r="Z1332">
        <v>2</v>
      </c>
      <c r="AA1332">
        <v>21</v>
      </c>
      <c r="AB1332">
        <v>2</v>
      </c>
      <c r="AC1332">
        <v>0</v>
      </c>
      <c r="AD1332">
        <v>2</v>
      </c>
      <c r="AE1332">
        <v>0</v>
      </c>
      <c r="AF1332">
        <v>0</v>
      </c>
      <c r="AG1332">
        <v>43</v>
      </c>
      <c r="AH1332">
        <v>0</v>
      </c>
      <c r="AI1332">
        <v>0</v>
      </c>
      <c r="AJ1332">
        <v>4</v>
      </c>
      <c r="AK1332">
        <v>1</v>
      </c>
    </row>
    <row r="1333" spans="1:37" x14ac:dyDescent="0.25">
      <c r="A1333" t="s">
        <v>957</v>
      </c>
      <c r="C1333" t="s">
        <v>1156</v>
      </c>
      <c r="E1333" t="s">
        <v>288</v>
      </c>
      <c r="F1333" t="s">
        <v>289</v>
      </c>
      <c r="G1333" t="s">
        <v>6767</v>
      </c>
      <c r="H1333" t="s">
        <v>6768</v>
      </c>
      <c r="I1333">
        <v>109851</v>
      </c>
      <c r="J1333">
        <v>516375</v>
      </c>
      <c r="K1333" t="s">
        <v>6769</v>
      </c>
      <c r="L1333" t="s">
        <v>6770</v>
      </c>
      <c r="M1333" t="s">
        <v>289</v>
      </c>
      <c r="N1333" t="s">
        <v>6295</v>
      </c>
      <c r="O1333" t="s">
        <v>6771</v>
      </c>
      <c r="P1333">
        <v>65</v>
      </c>
      <c r="Q1333">
        <v>43</v>
      </c>
      <c r="R1333">
        <v>62</v>
      </c>
      <c r="S1333">
        <v>59</v>
      </c>
      <c r="T1333">
        <v>90</v>
      </c>
      <c r="U1333">
        <v>47</v>
      </c>
      <c r="V1333">
        <v>53</v>
      </c>
      <c r="W1333">
        <v>29</v>
      </c>
      <c r="X1333">
        <v>2</v>
      </c>
      <c r="Y1333">
        <v>0</v>
      </c>
      <c r="Z1333">
        <v>5</v>
      </c>
      <c r="AA1333">
        <v>32</v>
      </c>
      <c r="AB1333">
        <v>2</v>
      </c>
      <c r="AC1333">
        <v>2</v>
      </c>
      <c r="AD1333">
        <v>0</v>
      </c>
      <c r="AE1333">
        <v>0</v>
      </c>
      <c r="AF1333">
        <v>1</v>
      </c>
      <c r="AG1333">
        <v>35</v>
      </c>
      <c r="AH1333">
        <v>1</v>
      </c>
      <c r="AI1333">
        <v>573</v>
      </c>
      <c r="AJ1333">
        <v>1</v>
      </c>
      <c r="AK1333">
        <v>1</v>
      </c>
    </row>
    <row r="1334" spans="1:37" x14ac:dyDescent="0.25">
      <c r="A1334" t="s">
        <v>957</v>
      </c>
      <c r="C1334" t="s">
        <v>1156</v>
      </c>
      <c r="E1334" t="s">
        <v>260</v>
      </c>
      <c r="F1334" t="s">
        <v>261</v>
      </c>
      <c r="G1334" t="s">
        <v>6772</v>
      </c>
      <c r="H1334" t="s">
        <v>6773</v>
      </c>
      <c r="I1334">
        <v>154064</v>
      </c>
      <c r="J1334">
        <v>462769</v>
      </c>
      <c r="K1334" t="s">
        <v>6774</v>
      </c>
      <c r="L1334" t="s">
        <v>6775</v>
      </c>
      <c r="M1334" t="s">
        <v>261</v>
      </c>
      <c r="N1334">
        <v>89</v>
      </c>
      <c r="O1334" t="s">
        <v>6776</v>
      </c>
      <c r="P1334">
        <v>56</v>
      </c>
      <c r="Q1334">
        <v>90</v>
      </c>
      <c r="R1334">
        <v>43</v>
      </c>
      <c r="S1334">
        <v>86</v>
      </c>
      <c r="T1334">
        <v>278</v>
      </c>
      <c r="U1334">
        <v>209</v>
      </c>
      <c r="V1334">
        <v>59</v>
      </c>
      <c r="W1334">
        <v>85</v>
      </c>
      <c r="X1334">
        <v>16</v>
      </c>
      <c r="Y1334">
        <v>19</v>
      </c>
      <c r="Z1334">
        <v>4</v>
      </c>
      <c r="AA1334">
        <v>16</v>
      </c>
      <c r="AB1334">
        <v>7</v>
      </c>
      <c r="AC1334">
        <v>1</v>
      </c>
      <c r="AD1334">
        <v>1</v>
      </c>
      <c r="AE1334">
        <v>2</v>
      </c>
      <c r="AF1334">
        <v>0</v>
      </c>
      <c r="AG1334">
        <v>62</v>
      </c>
      <c r="AH1334">
        <v>1</v>
      </c>
      <c r="AI1334">
        <v>0</v>
      </c>
      <c r="AJ1334">
        <v>3</v>
      </c>
    </row>
    <row r="1335" spans="1:37" x14ac:dyDescent="0.25">
      <c r="A1335" t="s">
        <v>957</v>
      </c>
      <c r="C1335" t="s">
        <v>1156</v>
      </c>
      <c r="E1335" t="s">
        <v>284</v>
      </c>
      <c r="F1335" t="s">
        <v>285</v>
      </c>
      <c r="G1335" t="s">
        <v>6777</v>
      </c>
      <c r="H1335" t="s">
        <v>6778</v>
      </c>
      <c r="I1335">
        <v>134626</v>
      </c>
      <c r="J1335">
        <v>446292</v>
      </c>
      <c r="K1335" t="s">
        <v>6779</v>
      </c>
      <c r="L1335" t="s">
        <v>6780</v>
      </c>
      <c r="M1335" t="s">
        <v>285</v>
      </c>
      <c r="N1335">
        <v>28</v>
      </c>
      <c r="O1335" t="s">
        <v>6781</v>
      </c>
      <c r="P1335">
        <v>90</v>
      </c>
      <c r="Q1335">
        <v>54</v>
      </c>
      <c r="R1335">
        <v>32</v>
      </c>
      <c r="S1335">
        <v>77</v>
      </c>
      <c r="T1335">
        <v>71</v>
      </c>
      <c r="U1335">
        <v>31</v>
      </c>
      <c r="V1335">
        <v>43</v>
      </c>
      <c r="W1335">
        <v>28</v>
      </c>
      <c r="X1335">
        <v>2</v>
      </c>
      <c r="Y1335">
        <v>0</v>
      </c>
      <c r="Z1335">
        <v>3</v>
      </c>
      <c r="AA1335">
        <v>17</v>
      </c>
      <c r="AB1335">
        <v>2</v>
      </c>
      <c r="AC1335">
        <v>2</v>
      </c>
      <c r="AD1335">
        <v>1</v>
      </c>
      <c r="AE1335">
        <v>0</v>
      </c>
      <c r="AF1335">
        <v>2</v>
      </c>
      <c r="AG1335">
        <v>25</v>
      </c>
      <c r="AH1335">
        <v>1</v>
      </c>
      <c r="AI1335">
        <v>489</v>
      </c>
      <c r="AJ1335">
        <v>3</v>
      </c>
      <c r="AK1335">
        <v>5</v>
      </c>
    </row>
    <row r="1336" spans="1:37" x14ac:dyDescent="0.25">
      <c r="A1336" t="s">
        <v>957</v>
      </c>
      <c r="C1336" t="s">
        <v>700</v>
      </c>
      <c r="E1336" t="s">
        <v>118</v>
      </c>
      <c r="F1336" t="s">
        <v>119</v>
      </c>
      <c r="G1336" t="s">
        <v>4392</v>
      </c>
      <c r="H1336" t="s">
        <v>4393</v>
      </c>
      <c r="I1336">
        <v>122763</v>
      </c>
      <c r="J1336">
        <v>486505</v>
      </c>
      <c r="K1336" t="s">
        <v>6782</v>
      </c>
      <c r="L1336" t="s">
        <v>6783</v>
      </c>
      <c r="M1336" t="s">
        <v>119</v>
      </c>
      <c r="N1336" t="s">
        <v>2236</v>
      </c>
      <c r="O1336" t="s">
        <v>6784</v>
      </c>
      <c r="P1336">
        <v>14</v>
      </c>
      <c r="Q1336">
        <v>22</v>
      </c>
      <c r="R1336">
        <v>64</v>
      </c>
      <c r="S1336">
        <v>40</v>
      </c>
      <c r="T1336">
        <v>130</v>
      </c>
      <c r="U1336">
        <v>78</v>
      </c>
      <c r="V1336">
        <v>58</v>
      </c>
      <c r="W1336">
        <v>6</v>
      </c>
      <c r="X1336">
        <v>3</v>
      </c>
      <c r="Y1336">
        <v>1</v>
      </c>
      <c r="Z1336">
        <v>5</v>
      </c>
      <c r="AA1336">
        <v>6</v>
      </c>
      <c r="AB1336">
        <v>2</v>
      </c>
      <c r="AC1336">
        <v>0</v>
      </c>
      <c r="AD1336">
        <v>2</v>
      </c>
      <c r="AE1336">
        <v>1</v>
      </c>
      <c r="AF1336">
        <v>0</v>
      </c>
      <c r="AG1336">
        <v>44</v>
      </c>
      <c r="AH1336">
        <v>0</v>
      </c>
      <c r="AI1336">
        <v>0</v>
      </c>
      <c r="AJ1336">
        <v>1</v>
      </c>
      <c r="AK1336">
        <v>0</v>
      </c>
    </row>
    <row r="1337" spans="1:37" x14ac:dyDescent="0.25">
      <c r="A1337" t="s">
        <v>957</v>
      </c>
      <c r="C1337" t="s">
        <v>700</v>
      </c>
      <c r="E1337" t="s">
        <v>86</v>
      </c>
      <c r="F1337" t="s">
        <v>87</v>
      </c>
      <c r="G1337" t="s">
        <v>1309</v>
      </c>
      <c r="H1337" t="s">
        <v>1310</v>
      </c>
      <c r="I1337">
        <v>159273</v>
      </c>
      <c r="J1337">
        <v>547052</v>
      </c>
      <c r="K1337" t="s">
        <v>6785</v>
      </c>
      <c r="L1337" t="s">
        <v>6786</v>
      </c>
      <c r="M1337" t="s">
        <v>1310</v>
      </c>
      <c r="N1337">
        <v>54</v>
      </c>
      <c r="O1337" t="s">
        <v>6787</v>
      </c>
      <c r="P1337">
        <v>174</v>
      </c>
      <c r="Q1337">
        <v>45</v>
      </c>
      <c r="R1337">
        <v>54</v>
      </c>
      <c r="S1337">
        <v>46</v>
      </c>
      <c r="T1337">
        <v>51</v>
      </c>
      <c r="U1337">
        <v>25</v>
      </c>
      <c r="V1337">
        <v>36</v>
      </c>
      <c r="W1337">
        <v>35</v>
      </c>
      <c r="X1337">
        <v>0</v>
      </c>
      <c r="Y1337">
        <v>0</v>
      </c>
      <c r="Z1337">
        <v>1</v>
      </c>
      <c r="AA1337">
        <v>16</v>
      </c>
      <c r="AB1337">
        <v>1</v>
      </c>
      <c r="AC1337">
        <v>0</v>
      </c>
      <c r="AD1337">
        <v>0</v>
      </c>
      <c r="AE1337">
        <v>1</v>
      </c>
      <c r="AF1337">
        <v>0</v>
      </c>
      <c r="AG1337">
        <v>14</v>
      </c>
      <c r="AH1337">
        <v>0</v>
      </c>
      <c r="AI1337">
        <v>500</v>
      </c>
      <c r="AJ1337">
        <v>1</v>
      </c>
      <c r="AK1337">
        <v>0</v>
      </c>
    </row>
    <row r="1338" spans="1:37" x14ac:dyDescent="0.25">
      <c r="A1338" t="s">
        <v>957</v>
      </c>
      <c r="C1338" t="s">
        <v>1156</v>
      </c>
      <c r="E1338" t="s">
        <v>488</v>
      </c>
      <c r="F1338" t="s">
        <v>489</v>
      </c>
      <c r="G1338" t="s">
        <v>6788</v>
      </c>
      <c r="H1338" t="s">
        <v>6789</v>
      </c>
      <c r="I1338">
        <v>192582</v>
      </c>
      <c r="J1338">
        <v>325617</v>
      </c>
      <c r="K1338" t="s">
        <v>6790</v>
      </c>
      <c r="L1338" t="s">
        <v>6791</v>
      </c>
      <c r="M1338" t="s">
        <v>6664</v>
      </c>
      <c r="N1338">
        <v>104</v>
      </c>
      <c r="O1338" t="s">
        <v>6792</v>
      </c>
      <c r="P1338">
        <v>41</v>
      </c>
      <c r="Q1338">
        <v>123</v>
      </c>
      <c r="R1338">
        <v>23</v>
      </c>
      <c r="S1338">
        <v>32</v>
      </c>
      <c r="T1338">
        <v>22</v>
      </c>
      <c r="U1338">
        <v>7</v>
      </c>
      <c r="V1338">
        <v>100</v>
      </c>
      <c r="W1338">
        <v>3</v>
      </c>
      <c r="X1338">
        <v>1</v>
      </c>
      <c r="Y1338">
        <v>0</v>
      </c>
      <c r="Z1338">
        <v>7</v>
      </c>
      <c r="AA1338">
        <v>23</v>
      </c>
      <c r="AB1338">
        <v>0</v>
      </c>
      <c r="AC1338">
        <v>2</v>
      </c>
      <c r="AD1338">
        <v>4</v>
      </c>
      <c r="AE1338">
        <v>2</v>
      </c>
      <c r="AF1338">
        <v>0</v>
      </c>
      <c r="AG1338">
        <v>13</v>
      </c>
      <c r="AH1338">
        <v>0</v>
      </c>
      <c r="AI1338">
        <v>0</v>
      </c>
      <c r="AJ1338">
        <v>0</v>
      </c>
      <c r="AK1338">
        <v>0</v>
      </c>
    </row>
    <row r="1339" spans="1:37" x14ac:dyDescent="0.25">
      <c r="A1339" t="s">
        <v>957</v>
      </c>
      <c r="C1339" t="s">
        <v>1156</v>
      </c>
      <c r="E1339" t="s">
        <v>112</v>
      </c>
      <c r="F1339" t="s">
        <v>113</v>
      </c>
      <c r="G1339" t="s">
        <v>6793</v>
      </c>
      <c r="H1339" t="s">
        <v>6794</v>
      </c>
      <c r="I1339">
        <v>133066</v>
      </c>
      <c r="J1339">
        <v>455241</v>
      </c>
      <c r="K1339" t="s">
        <v>6795</v>
      </c>
      <c r="L1339" t="s">
        <v>6796</v>
      </c>
      <c r="M1339" t="s">
        <v>113</v>
      </c>
      <c r="N1339">
        <v>139</v>
      </c>
      <c r="O1339" t="s">
        <v>6797</v>
      </c>
      <c r="P1339">
        <v>69</v>
      </c>
      <c r="Q1339">
        <v>63</v>
      </c>
      <c r="R1339">
        <v>83</v>
      </c>
      <c r="S1339">
        <v>105</v>
      </c>
      <c r="T1339">
        <v>265</v>
      </c>
      <c r="U1339">
        <v>111</v>
      </c>
      <c r="V1339">
        <v>40</v>
      </c>
      <c r="W1339">
        <v>27</v>
      </c>
      <c r="X1339">
        <v>6</v>
      </c>
      <c r="Y1339">
        <v>0</v>
      </c>
      <c r="Z1339">
        <v>4</v>
      </c>
      <c r="AA1339">
        <v>8</v>
      </c>
      <c r="AB1339">
        <v>4</v>
      </c>
      <c r="AC1339">
        <v>0</v>
      </c>
      <c r="AD1339">
        <v>1</v>
      </c>
      <c r="AE1339">
        <v>2</v>
      </c>
      <c r="AF1339">
        <v>2</v>
      </c>
      <c r="AG1339">
        <v>45</v>
      </c>
      <c r="AH1339">
        <v>0</v>
      </c>
      <c r="AI1339">
        <v>0</v>
      </c>
      <c r="AJ1339">
        <v>3</v>
      </c>
      <c r="AK1339">
        <v>0</v>
      </c>
    </row>
    <row r="1340" spans="1:37" x14ac:dyDescent="0.25">
      <c r="A1340" t="s">
        <v>957</v>
      </c>
      <c r="C1340" t="s">
        <v>700</v>
      </c>
      <c r="E1340" t="s">
        <v>406</v>
      </c>
      <c r="F1340" t="s">
        <v>407</v>
      </c>
      <c r="G1340" t="s">
        <v>4023</v>
      </c>
      <c r="H1340" t="s">
        <v>4024</v>
      </c>
      <c r="I1340">
        <v>94258</v>
      </c>
      <c r="J1340">
        <v>454226</v>
      </c>
      <c r="K1340" t="s">
        <v>6798</v>
      </c>
      <c r="L1340" t="s">
        <v>6799</v>
      </c>
      <c r="M1340" t="s">
        <v>407</v>
      </c>
      <c r="N1340">
        <v>31</v>
      </c>
      <c r="O1340" t="s">
        <v>6800</v>
      </c>
      <c r="P1340">
        <v>69</v>
      </c>
      <c r="Q1340">
        <v>126</v>
      </c>
      <c r="R1340">
        <v>81</v>
      </c>
      <c r="S1340">
        <v>111</v>
      </c>
      <c r="T1340">
        <v>123</v>
      </c>
      <c r="U1340">
        <v>31</v>
      </c>
      <c r="V1340">
        <v>46</v>
      </c>
      <c r="W1340">
        <v>27</v>
      </c>
      <c r="X1340">
        <v>4</v>
      </c>
      <c r="Y1340">
        <v>0</v>
      </c>
      <c r="Z1340">
        <v>2</v>
      </c>
      <c r="AA1340">
        <v>32</v>
      </c>
      <c r="AB1340">
        <v>1</v>
      </c>
      <c r="AC1340">
        <v>1</v>
      </c>
      <c r="AD1340">
        <v>0</v>
      </c>
      <c r="AE1340">
        <v>2</v>
      </c>
      <c r="AF1340">
        <v>1</v>
      </c>
      <c r="AG1340">
        <v>38</v>
      </c>
      <c r="AH1340">
        <v>1</v>
      </c>
      <c r="AI1340">
        <v>600</v>
      </c>
      <c r="AJ1340">
        <v>0</v>
      </c>
      <c r="AK1340">
        <v>0</v>
      </c>
    </row>
    <row r="1341" spans="1:37" x14ac:dyDescent="0.25">
      <c r="A1341" t="s">
        <v>957</v>
      </c>
      <c r="C1341" t="s">
        <v>712</v>
      </c>
      <c r="D1341" t="s">
        <v>1993</v>
      </c>
      <c r="E1341" t="s">
        <v>282</v>
      </c>
      <c r="F1341" t="s">
        <v>283</v>
      </c>
      <c r="G1341" t="s">
        <v>6801</v>
      </c>
      <c r="H1341" t="s">
        <v>6802</v>
      </c>
      <c r="I1341">
        <v>145220</v>
      </c>
      <c r="J1341">
        <v>455544</v>
      </c>
      <c r="K1341" t="s">
        <v>6803</v>
      </c>
      <c r="L1341" t="s">
        <v>6804</v>
      </c>
      <c r="M1341" t="s">
        <v>283</v>
      </c>
      <c r="N1341" t="s">
        <v>1630</v>
      </c>
      <c r="O1341" t="s">
        <v>6805</v>
      </c>
      <c r="P1341">
        <v>93</v>
      </c>
      <c r="Q1341">
        <v>110</v>
      </c>
      <c r="R1341">
        <v>85</v>
      </c>
      <c r="S1341">
        <v>83</v>
      </c>
      <c r="T1341">
        <v>109</v>
      </c>
      <c r="U1341">
        <v>60</v>
      </c>
      <c r="V1341">
        <v>74</v>
      </c>
      <c r="W1341">
        <v>61</v>
      </c>
      <c r="X1341">
        <v>6</v>
      </c>
      <c r="Y1341">
        <v>0</v>
      </c>
      <c r="Z1341">
        <v>6</v>
      </c>
      <c r="AA1341">
        <v>30</v>
      </c>
      <c r="AB1341">
        <v>5</v>
      </c>
      <c r="AC1341">
        <v>0</v>
      </c>
      <c r="AD1341">
        <v>0</v>
      </c>
      <c r="AE1341">
        <v>0</v>
      </c>
      <c r="AF1341">
        <v>2</v>
      </c>
      <c r="AG1341">
        <v>46</v>
      </c>
      <c r="AH1341">
        <v>0</v>
      </c>
      <c r="AI1341">
        <v>770</v>
      </c>
      <c r="AJ1341">
        <v>1</v>
      </c>
      <c r="AK1341">
        <v>0</v>
      </c>
    </row>
    <row r="1342" spans="1:37" x14ac:dyDescent="0.25">
      <c r="A1342" t="s">
        <v>957</v>
      </c>
      <c r="C1342" t="s">
        <v>700</v>
      </c>
      <c r="E1342" t="s">
        <v>306</v>
      </c>
      <c r="F1342" t="s">
        <v>307</v>
      </c>
      <c r="G1342" t="s">
        <v>6806</v>
      </c>
      <c r="H1342" t="s">
        <v>6807</v>
      </c>
      <c r="I1342">
        <v>102074</v>
      </c>
      <c r="J1342">
        <v>487175</v>
      </c>
      <c r="K1342" t="s">
        <v>6808</v>
      </c>
      <c r="L1342" t="s">
        <v>6809</v>
      </c>
      <c r="M1342" t="s">
        <v>307</v>
      </c>
      <c r="N1342">
        <v>14</v>
      </c>
      <c r="O1342" t="s">
        <v>6810</v>
      </c>
      <c r="P1342">
        <v>65</v>
      </c>
      <c r="Q1342">
        <v>30</v>
      </c>
      <c r="R1342">
        <v>77</v>
      </c>
      <c r="S1342">
        <v>87</v>
      </c>
      <c r="T1342">
        <v>166</v>
      </c>
      <c r="U1342">
        <v>94</v>
      </c>
      <c r="V1342">
        <v>44</v>
      </c>
      <c r="W1342">
        <v>11</v>
      </c>
      <c r="X1342">
        <v>1</v>
      </c>
      <c r="Y1342">
        <v>0</v>
      </c>
      <c r="Z1342">
        <v>11</v>
      </c>
      <c r="AA1342">
        <v>18</v>
      </c>
      <c r="AB1342">
        <v>0</v>
      </c>
      <c r="AC1342">
        <v>3</v>
      </c>
      <c r="AD1342">
        <v>0</v>
      </c>
      <c r="AE1342">
        <v>0</v>
      </c>
      <c r="AF1342">
        <v>0</v>
      </c>
      <c r="AG1342">
        <v>38</v>
      </c>
      <c r="AH1342">
        <v>1</v>
      </c>
      <c r="AI1342">
        <v>649</v>
      </c>
      <c r="AJ1342">
        <v>2</v>
      </c>
      <c r="AK1342">
        <v>1</v>
      </c>
    </row>
    <row r="1343" spans="1:37" x14ac:dyDescent="0.25">
      <c r="A1343" t="s">
        <v>667</v>
      </c>
      <c r="B1343" t="s">
        <v>1006</v>
      </c>
      <c r="C1343" t="s">
        <v>712</v>
      </c>
      <c r="I1343">
        <v>0</v>
      </c>
      <c r="J1343">
        <v>0</v>
      </c>
      <c r="K1343" t="s">
        <v>6811</v>
      </c>
      <c r="L1343" t="s">
        <v>6812</v>
      </c>
      <c r="M1343" t="s">
        <v>6813</v>
      </c>
      <c r="N1343">
        <v>21</v>
      </c>
      <c r="O1343" t="s">
        <v>6814</v>
      </c>
      <c r="P1343">
        <v>67</v>
      </c>
      <c r="Q1343">
        <v>90</v>
      </c>
      <c r="R1343">
        <v>56</v>
      </c>
      <c r="S1343">
        <v>52</v>
      </c>
      <c r="T1343">
        <v>112</v>
      </c>
      <c r="U1343">
        <v>60</v>
      </c>
      <c r="V1343">
        <v>56</v>
      </c>
      <c r="W1343">
        <v>11</v>
      </c>
      <c r="X1343">
        <v>2</v>
      </c>
      <c r="Y1343">
        <v>0</v>
      </c>
      <c r="Z1343">
        <v>4</v>
      </c>
      <c r="AA1343">
        <v>35</v>
      </c>
      <c r="AB1343">
        <v>4</v>
      </c>
      <c r="AC1343">
        <v>0</v>
      </c>
      <c r="AD1343">
        <v>1</v>
      </c>
      <c r="AE1343">
        <v>2</v>
      </c>
      <c r="AF1343">
        <v>1</v>
      </c>
      <c r="AG1343">
        <v>39</v>
      </c>
      <c r="AH1343">
        <v>0</v>
      </c>
      <c r="AI1343">
        <v>1600</v>
      </c>
      <c r="AJ1343">
        <v>2</v>
      </c>
      <c r="AK1343">
        <v>2</v>
      </c>
    </row>
    <row r="1344" spans="1:37" x14ac:dyDescent="0.25">
      <c r="A1344" t="s">
        <v>957</v>
      </c>
      <c r="C1344" t="s">
        <v>1156</v>
      </c>
      <c r="E1344" t="s">
        <v>182</v>
      </c>
      <c r="F1344" t="s">
        <v>183</v>
      </c>
      <c r="G1344" t="s">
        <v>6815</v>
      </c>
      <c r="H1344" t="s">
        <v>6816</v>
      </c>
      <c r="I1344">
        <v>235378</v>
      </c>
      <c r="J1344">
        <v>559693</v>
      </c>
      <c r="K1344" t="s">
        <v>6817</v>
      </c>
      <c r="L1344" t="s">
        <v>6818</v>
      </c>
      <c r="M1344" t="s">
        <v>183</v>
      </c>
      <c r="N1344">
        <v>19</v>
      </c>
      <c r="O1344" t="s">
        <v>6819</v>
      </c>
      <c r="P1344">
        <v>0</v>
      </c>
      <c r="Q1344">
        <v>0</v>
      </c>
      <c r="R1344">
        <v>0</v>
      </c>
      <c r="S1344">
        <v>0</v>
      </c>
      <c r="T1344">
        <v>0</v>
      </c>
      <c r="U1344">
        <v>0</v>
      </c>
      <c r="V1344">
        <v>0</v>
      </c>
      <c r="W1344">
        <v>0</v>
      </c>
      <c r="X1344">
        <v>0</v>
      </c>
      <c r="Y1344">
        <v>0</v>
      </c>
      <c r="Z1344">
        <v>0</v>
      </c>
      <c r="AA1344">
        <v>0</v>
      </c>
      <c r="AB1344">
        <v>0</v>
      </c>
      <c r="AC1344">
        <v>0</v>
      </c>
      <c r="AD1344">
        <v>0</v>
      </c>
      <c r="AE1344">
        <v>0</v>
      </c>
      <c r="AF1344">
        <v>0</v>
      </c>
      <c r="AG1344">
        <v>0</v>
      </c>
      <c r="AH1344">
        <v>0</v>
      </c>
      <c r="AI1344">
        <v>0</v>
      </c>
      <c r="AJ1344">
        <v>0</v>
      </c>
      <c r="AK1344">
        <v>0</v>
      </c>
    </row>
    <row r="1345" spans="1:37" x14ac:dyDescent="0.25">
      <c r="A1345" t="s">
        <v>957</v>
      </c>
      <c r="C1345" t="s">
        <v>700</v>
      </c>
      <c r="E1345" t="s">
        <v>66</v>
      </c>
      <c r="F1345" t="s">
        <v>67</v>
      </c>
      <c r="G1345" t="s">
        <v>6820</v>
      </c>
      <c r="H1345" t="s">
        <v>6821</v>
      </c>
      <c r="I1345">
        <v>98632</v>
      </c>
      <c r="J1345">
        <v>434343</v>
      </c>
      <c r="K1345" t="s">
        <v>6822</v>
      </c>
      <c r="L1345" t="s">
        <v>6823</v>
      </c>
      <c r="M1345" t="s">
        <v>67</v>
      </c>
      <c r="N1345">
        <v>357</v>
      </c>
      <c r="O1345" t="s">
        <v>6824</v>
      </c>
      <c r="P1345">
        <v>28</v>
      </c>
      <c r="Q1345">
        <v>111</v>
      </c>
      <c r="R1345">
        <v>53</v>
      </c>
      <c r="S1345">
        <v>12</v>
      </c>
      <c r="T1345">
        <v>39</v>
      </c>
      <c r="U1345">
        <v>9</v>
      </c>
      <c r="V1345">
        <v>71</v>
      </c>
      <c r="W1345">
        <v>9</v>
      </c>
      <c r="X1345">
        <v>0</v>
      </c>
      <c r="Y1345">
        <v>1</v>
      </c>
      <c r="Z1345">
        <v>2</v>
      </c>
      <c r="AA1345">
        <v>15</v>
      </c>
      <c r="AB1345">
        <v>0</v>
      </c>
      <c r="AC1345">
        <v>3</v>
      </c>
      <c r="AD1345">
        <v>0</v>
      </c>
      <c r="AE1345">
        <v>1</v>
      </c>
      <c r="AF1345">
        <v>1</v>
      </c>
      <c r="AG1345">
        <v>17</v>
      </c>
      <c r="AH1345">
        <v>0</v>
      </c>
      <c r="AI1345">
        <v>0</v>
      </c>
      <c r="AJ1345">
        <v>0</v>
      </c>
      <c r="AK1345">
        <v>0</v>
      </c>
    </row>
    <row r="1346" spans="1:37" x14ac:dyDescent="0.25">
      <c r="A1346" t="s">
        <v>957</v>
      </c>
      <c r="C1346" t="s">
        <v>1156</v>
      </c>
      <c r="E1346" t="s">
        <v>188</v>
      </c>
      <c r="F1346" t="s">
        <v>189</v>
      </c>
      <c r="G1346" t="s">
        <v>6825</v>
      </c>
      <c r="H1346" t="s">
        <v>6826</v>
      </c>
      <c r="I1346">
        <v>241660</v>
      </c>
      <c r="J1346">
        <v>485106</v>
      </c>
      <c r="K1346" t="s">
        <v>6827</v>
      </c>
      <c r="L1346" t="s">
        <v>6828</v>
      </c>
      <c r="M1346" t="s">
        <v>189</v>
      </c>
      <c r="N1346">
        <v>17</v>
      </c>
      <c r="O1346" t="s">
        <v>6829</v>
      </c>
      <c r="P1346">
        <v>38</v>
      </c>
      <c r="Q1346">
        <v>87</v>
      </c>
      <c r="R1346">
        <v>25</v>
      </c>
      <c r="S1346">
        <v>11</v>
      </c>
      <c r="T1346">
        <v>24</v>
      </c>
      <c r="U1346">
        <v>4</v>
      </c>
      <c r="V1346">
        <v>40</v>
      </c>
      <c r="W1346">
        <v>12</v>
      </c>
      <c r="X1346">
        <v>5</v>
      </c>
      <c r="Y1346">
        <v>0</v>
      </c>
      <c r="Z1346">
        <v>5</v>
      </c>
      <c r="AA1346">
        <v>12</v>
      </c>
      <c r="AB1346">
        <v>1</v>
      </c>
      <c r="AC1346">
        <v>3</v>
      </c>
      <c r="AD1346">
        <v>0</v>
      </c>
      <c r="AE1346">
        <v>0</v>
      </c>
      <c r="AF1346">
        <v>0</v>
      </c>
      <c r="AG1346">
        <v>7</v>
      </c>
      <c r="AH1346">
        <v>0</v>
      </c>
      <c r="AI1346">
        <v>275</v>
      </c>
      <c r="AJ1346">
        <v>0</v>
      </c>
      <c r="AK1346">
        <v>1</v>
      </c>
    </row>
    <row r="1347" spans="1:37" x14ac:dyDescent="0.25">
      <c r="A1347" t="s">
        <v>957</v>
      </c>
      <c r="C1347" t="s">
        <v>666</v>
      </c>
      <c r="D1347" t="s">
        <v>6830</v>
      </c>
      <c r="E1347" t="s">
        <v>174</v>
      </c>
      <c r="F1347" t="s">
        <v>175</v>
      </c>
      <c r="G1347" t="s">
        <v>6831</v>
      </c>
      <c r="H1347" t="s">
        <v>6832</v>
      </c>
      <c r="I1347">
        <v>183531</v>
      </c>
      <c r="J1347">
        <v>579849</v>
      </c>
      <c r="K1347" t="s">
        <v>6833</v>
      </c>
      <c r="L1347" t="s">
        <v>6834</v>
      </c>
      <c r="M1347" t="s">
        <v>175</v>
      </c>
      <c r="N1347">
        <v>49</v>
      </c>
      <c r="O1347" t="s">
        <v>6835</v>
      </c>
      <c r="P1347">
        <v>2418</v>
      </c>
      <c r="Q1347">
        <v>65</v>
      </c>
      <c r="R1347">
        <v>43</v>
      </c>
      <c r="S1347">
        <v>16</v>
      </c>
      <c r="T1347">
        <v>26</v>
      </c>
      <c r="U1347">
        <v>18</v>
      </c>
      <c r="V1347">
        <v>41</v>
      </c>
      <c r="W1347">
        <v>13</v>
      </c>
      <c r="X1347">
        <v>3</v>
      </c>
      <c r="Y1347">
        <v>0</v>
      </c>
      <c r="Z1347">
        <v>6</v>
      </c>
      <c r="AA1347">
        <v>18</v>
      </c>
      <c r="AB1347">
        <v>1</v>
      </c>
      <c r="AC1347">
        <v>4</v>
      </c>
      <c r="AD1347">
        <v>0</v>
      </c>
      <c r="AE1347">
        <v>0</v>
      </c>
      <c r="AF1347">
        <v>1</v>
      </c>
      <c r="AG1347">
        <v>16</v>
      </c>
      <c r="AH1347">
        <v>0</v>
      </c>
      <c r="AI1347">
        <v>0</v>
      </c>
      <c r="AJ1347">
        <v>1</v>
      </c>
      <c r="AK1347">
        <v>0</v>
      </c>
    </row>
    <row r="1348" spans="1:37" x14ac:dyDescent="0.25">
      <c r="A1348" t="s">
        <v>957</v>
      </c>
      <c r="C1348" t="s">
        <v>700</v>
      </c>
      <c r="E1348" t="s">
        <v>314</v>
      </c>
      <c r="F1348" t="s">
        <v>315</v>
      </c>
      <c r="G1348" t="s">
        <v>6836</v>
      </c>
      <c r="H1348" t="s">
        <v>6837</v>
      </c>
      <c r="I1348">
        <v>134798</v>
      </c>
      <c r="J1348">
        <v>518344</v>
      </c>
      <c r="K1348" t="s">
        <v>6838</v>
      </c>
      <c r="L1348" t="s">
        <v>6839</v>
      </c>
      <c r="M1348" t="s">
        <v>315</v>
      </c>
      <c r="N1348">
        <v>81</v>
      </c>
      <c r="O1348" t="s">
        <v>6840</v>
      </c>
      <c r="P1348">
        <v>28</v>
      </c>
      <c r="Q1348">
        <v>94</v>
      </c>
      <c r="R1348">
        <v>71</v>
      </c>
      <c r="S1348">
        <v>30</v>
      </c>
      <c r="T1348">
        <v>44</v>
      </c>
      <c r="U1348">
        <v>38</v>
      </c>
      <c r="V1348">
        <v>114</v>
      </c>
      <c r="W1348">
        <v>16</v>
      </c>
      <c r="X1348">
        <v>2</v>
      </c>
      <c r="Y1348">
        <v>1</v>
      </c>
      <c r="Z1348">
        <v>10</v>
      </c>
      <c r="AA1348">
        <v>20</v>
      </c>
      <c r="AB1348">
        <v>1</v>
      </c>
      <c r="AC1348">
        <v>2</v>
      </c>
      <c r="AD1348">
        <v>2</v>
      </c>
      <c r="AE1348">
        <v>2</v>
      </c>
      <c r="AF1348">
        <v>1</v>
      </c>
      <c r="AG1348">
        <v>33</v>
      </c>
      <c r="AH1348">
        <v>0</v>
      </c>
      <c r="AI1348">
        <v>0</v>
      </c>
      <c r="AJ1348">
        <v>0</v>
      </c>
      <c r="AK1348">
        <v>7</v>
      </c>
    </row>
    <row r="1349" spans="1:37" x14ac:dyDescent="0.25">
      <c r="A1349" t="s">
        <v>957</v>
      </c>
      <c r="C1349" t="s">
        <v>712</v>
      </c>
      <c r="I1349">
        <v>0</v>
      </c>
      <c r="J1349">
        <v>0</v>
      </c>
      <c r="K1349" t="s">
        <v>6841</v>
      </c>
      <c r="L1349" t="s">
        <v>6842</v>
      </c>
      <c r="M1349" t="s">
        <v>95</v>
      </c>
      <c r="N1349">
        <v>82</v>
      </c>
      <c r="O1349" t="s">
        <v>6843</v>
      </c>
      <c r="P1349">
        <v>56</v>
      </c>
      <c r="Q1349">
        <v>119</v>
      </c>
      <c r="R1349">
        <v>74</v>
      </c>
      <c r="S1349">
        <v>194</v>
      </c>
      <c r="T1349">
        <v>201</v>
      </c>
      <c r="U1349">
        <v>46</v>
      </c>
      <c r="V1349">
        <v>29</v>
      </c>
      <c r="W1349">
        <v>28</v>
      </c>
      <c r="X1349">
        <v>7</v>
      </c>
      <c r="Y1349">
        <v>0</v>
      </c>
      <c r="Z1349">
        <v>6</v>
      </c>
      <c r="AA1349">
        <v>13</v>
      </c>
      <c r="AB1349">
        <v>4</v>
      </c>
      <c r="AC1349">
        <v>2</v>
      </c>
      <c r="AD1349">
        <v>4</v>
      </c>
      <c r="AE1349">
        <v>3</v>
      </c>
      <c r="AF1349">
        <v>1</v>
      </c>
      <c r="AG1349">
        <v>44</v>
      </c>
      <c r="AH1349">
        <v>0</v>
      </c>
      <c r="AI1349">
        <v>0</v>
      </c>
      <c r="AJ1349">
        <v>3</v>
      </c>
      <c r="AK1349">
        <v>1</v>
      </c>
    </row>
    <row r="1350" spans="1:37" x14ac:dyDescent="0.25">
      <c r="A1350" t="s">
        <v>667</v>
      </c>
      <c r="B1350" t="s">
        <v>1656</v>
      </c>
      <c r="C1350" t="s">
        <v>666</v>
      </c>
      <c r="D1350" t="s">
        <v>4983</v>
      </c>
      <c r="E1350" t="s">
        <v>420</v>
      </c>
      <c r="F1350" t="s">
        <v>421</v>
      </c>
      <c r="G1350" t="s">
        <v>1231</v>
      </c>
      <c r="H1350" t="s">
        <v>1232</v>
      </c>
      <c r="I1350">
        <v>45261</v>
      </c>
      <c r="J1350">
        <v>365174</v>
      </c>
      <c r="K1350" t="s">
        <v>6844</v>
      </c>
      <c r="L1350" t="s">
        <v>1234</v>
      </c>
      <c r="M1350" t="s">
        <v>421</v>
      </c>
      <c r="N1350">
        <v>20</v>
      </c>
      <c r="O1350" t="s">
        <v>6845</v>
      </c>
      <c r="P1350">
        <v>40</v>
      </c>
      <c r="Q1350">
        <v>19</v>
      </c>
      <c r="R1350">
        <v>5</v>
      </c>
      <c r="S1350">
        <v>8</v>
      </c>
      <c r="T1350">
        <v>2</v>
      </c>
      <c r="U1350">
        <v>2</v>
      </c>
      <c r="V1350">
        <v>12</v>
      </c>
      <c r="W1350">
        <v>8</v>
      </c>
      <c r="X1350">
        <v>0</v>
      </c>
      <c r="Y1350">
        <v>0</v>
      </c>
      <c r="Z1350">
        <v>1</v>
      </c>
      <c r="AA1350">
        <v>11</v>
      </c>
      <c r="AB1350">
        <v>0</v>
      </c>
      <c r="AC1350">
        <v>0</v>
      </c>
      <c r="AD1350">
        <v>2</v>
      </c>
      <c r="AE1350">
        <v>0</v>
      </c>
      <c r="AF1350">
        <v>0</v>
      </c>
      <c r="AG1350">
        <v>3</v>
      </c>
      <c r="AH1350">
        <v>2</v>
      </c>
      <c r="AI1350">
        <v>284</v>
      </c>
      <c r="AJ1350">
        <v>0</v>
      </c>
      <c r="AK1350">
        <v>0</v>
      </c>
    </row>
    <row r="1351" spans="1:37" x14ac:dyDescent="0.25">
      <c r="A1351" t="s">
        <v>957</v>
      </c>
      <c r="C1351" t="s">
        <v>1156</v>
      </c>
      <c r="E1351" t="s">
        <v>240</v>
      </c>
      <c r="F1351" t="s">
        <v>241</v>
      </c>
      <c r="G1351" t="s">
        <v>6846</v>
      </c>
      <c r="H1351" t="s">
        <v>6847</v>
      </c>
      <c r="I1351">
        <v>156587</v>
      </c>
      <c r="J1351">
        <v>432945</v>
      </c>
      <c r="K1351" t="s">
        <v>6848</v>
      </c>
      <c r="L1351" t="s">
        <v>6849</v>
      </c>
      <c r="M1351" t="s">
        <v>241</v>
      </c>
      <c r="N1351">
        <v>14</v>
      </c>
      <c r="O1351" t="s">
        <v>6850</v>
      </c>
      <c r="P1351">
        <v>70</v>
      </c>
      <c r="Q1351">
        <v>95</v>
      </c>
      <c r="R1351">
        <v>54</v>
      </c>
      <c r="S1351">
        <v>51</v>
      </c>
      <c r="T1351">
        <v>85</v>
      </c>
      <c r="U1351">
        <v>30</v>
      </c>
      <c r="V1351">
        <v>33</v>
      </c>
      <c r="W1351">
        <v>20</v>
      </c>
      <c r="X1351">
        <v>0</v>
      </c>
      <c r="Y1351">
        <v>0</v>
      </c>
      <c r="Z1351">
        <v>5</v>
      </c>
      <c r="AA1351">
        <v>20</v>
      </c>
      <c r="AB1351">
        <v>3</v>
      </c>
      <c r="AC1351">
        <v>0</v>
      </c>
      <c r="AD1351">
        <v>0</v>
      </c>
      <c r="AE1351">
        <v>0</v>
      </c>
      <c r="AF1351">
        <v>0</v>
      </c>
      <c r="AG1351">
        <v>24</v>
      </c>
      <c r="AH1351">
        <v>0</v>
      </c>
      <c r="AI1351">
        <v>1601</v>
      </c>
      <c r="AJ1351">
        <v>0</v>
      </c>
      <c r="AK1351">
        <v>0</v>
      </c>
    </row>
    <row r="1352" spans="1:37" x14ac:dyDescent="0.25">
      <c r="A1352" t="s">
        <v>667</v>
      </c>
      <c r="B1352" t="s">
        <v>6851</v>
      </c>
      <c r="C1352" t="s">
        <v>712</v>
      </c>
      <c r="D1352" t="s">
        <v>1168</v>
      </c>
      <c r="E1352" t="s">
        <v>118</v>
      </c>
      <c r="F1352" t="s">
        <v>119</v>
      </c>
      <c r="G1352" t="s">
        <v>1359</v>
      </c>
      <c r="H1352" t="s">
        <v>1360</v>
      </c>
      <c r="I1352">
        <v>121137</v>
      </c>
      <c r="J1352">
        <v>487484</v>
      </c>
      <c r="K1352" t="s">
        <v>6852</v>
      </c>
      <c r="L1352" t="s">
        <v>6853</v>
      </c>
      <c r="M1352" t="s">
        <v>119</v>
      </c>
      <c r="N1352" t="s">
        <v>1630</v>
      </c>
      <c r="O1352" t="s">
        <v>6854</v>
      </c>
      <c r="P1352">
        <v>21</v>
      </c>
      <c r="Q1352">
        <v>11</v>
      </c>
      <c r="R1352">
        <v>79</v>
      </c>
      <c r="S1352">
        <v>60</v>
      </c>
      <c r="T1352">
        <v>255</v>
      </c>
      <c r="U1352">
        <v>199</v>
      </c>
      <c r="V1352">
        <v>36</v>
      </c>
      <c r="W1352">
        <v>4</v>
      </c>
      <c r="X1352">
        <v>3</v>
      </c>
      <c r="Y1352">
        <v>0</v>
      </c>
      <c r="Z1352">
        <v>16</v>
      </c>
      <c r="AA1352">
        <v>5</v>
      </c>
      <c r="AB1352">
        <v>6</v>
      </c>
      <c r="AC1352">
        <v>1</v>
      </c>
      <c r="AD1352">
        <v>2</v>
      </c>
      <c r="AE1352">
        <v>0</v>
      </c>
      <c r="AF1352">
        <v>1</v>
      </c>
      <c r="AG1352">
        <v>38</v>
      </c>
      <c r="AH1352">
        <v>0</v>
      </c>
      <c r="AI1352">
        <v>731</v>
      </c>
      <c r="AJ1352">
        <v>6</v>
      </c>
      <c r="AK1352">
        <v>1</v>
      </c>
    </row>
    <row r="1353" spans="1:37" x14ac:dyDescent="0.25">
      <c r="A1353" t="s">
        <v>957</v>
      </c>
      <c r="C1353" t="s">
        <v>1156</v>
      </c>
      <c r="E1353" t="s">
        <v>208</v>
      </c>
      <c r="F1353" t="s">
        <v>209</v>
      </c>
      <c r="G1353" t="s">
        <v>6855</v>
      </c>
      <c r="H1353" t="s">
        <v>6856</v>
      </c>
      <c r="I1353">
        <v>154600</v>
      </c>
      <c r="J1353">
        <v>434157</v>
      </c>
      <c r="K1353" t="s">
        <v>6857</v>
      </c>
      <c r="L1353" t="s">
        <v>6858</v>
      </c>
      <c r="M1353" t="s">
        <v>6859</v>
      </c>
      <c r="N1353">
        <v>6</v>
      </c>
      <c r="O1353" t="s">
        <v>6860</v>
      </c>
      <c r="P1353">
        <v>69</v>
      </c>
      <c r="Q1353">
        <v>87</v>
      </c>
      <c r="R1353">
        <v>58</v>
      </c>
      <c r="S1353">
        <v>77</v>
      </c>
      <c r="T1353">
        <v>70</v>
      </c>
      <c r="U1353">
        <v>13</v>
      </c>
      <c r="V1353">
        <v>40</v>
      </c>
      <c r="W1353">
        <v>8</v>
      </c>
      <c r="X1353">
        <v>3</v>
      </c>
      <c r="Y1353">
        <v>0</v>
      </c>
      <c r="Z1353">
        <v>1</v>
      </c>
      <c r="AA1353">
        <v>36</v>
      </c>
      <c r="AB1353">
        <v>2</v>
      </c>
      <c r="AC1353">
        <v>1</v>
      </c>
      <c r="AD1353">
        <v>0</v>
      </c>
      <c r="AE1353">
        <v>1</v>
      </c>
      <c r="AF1353">
        <v>1</v>
      </c>
      <c r="AG1353">
        <v>23</v>
      </c>
      <c r="AH1353">
        <v>0</v>
      </c>
      <c r="AI1353">
        <v>1070</v>
      </c>
      <c r="AJ1353">
        <v>6</v>
      </c>
      <c r="AK1353">
        <v>0</v>
      </c>
    </row>
    <row r="1354" spans="1:37" x14ac:dyDescent="0.25">
      <c r="A1354" t="s">
        <v>667</v>
      </c>
      <c r="B1354" t="s">
        <v>1656</v>
      </c>
      <c r="C1354" t="s">
        <v>666</v>
      </c>
      <c r="D1354" t="s">
        <v>4983</v>
      </c>
      <c r="E1354" t="s">
        <v>240</v>
      </c>
      <c r="F1354" t="s">
        <v>241</v>
      </c>
      <c r="G1354" t="s">
        <v>3407</v>
      </c>
      <c r="H1354" t="s">
        <v>3408</v>
      </c>
      <c r="I1354">
        <v>156574</v>
      </c>
      <c r="J1354">
        <v>431648</v>
      </c>
      <c r="K1354" t="s">
        <v>6861</v>
      </c>
      <c r="L1354" t="s">
        <v>3410</v>
      </c>
      <c r="M1354" t="s">
        <v>241</v>
      </c>
      <c r="N1354">
        <v>15</v>
      </c>
      <c r="O1354" t="s">
        <v>3411</v>
      </c>
      <c r="P1354">
        <v>75</v>
      </c>
      <c r="Q1354">
        <v>110</v>
      </c>
      <c r="R1354">
        <v>78</v>
      </c>
      <c r="S1354">
        <v>86</v>
      </c>
      <c r="T1354">
        <v>130</v>
      </c>
      <c r="U1354">
        <v>46</v>
      </c>
      <c r="V1354">
        <v>58</v>
      </c>
      <c r="W1354">
        <v>27</v>
      </c>
      <c r="X1354">
        <v>5</v>
      </c>
      <c r="Y1354">
        <v>0</v>
      </c>
      <c r="Z1354">
        <v>7</v>
      </c>
      <c r="AA1354">
        <v>25</v>
      </c>
      <c r="AB1354">
        <v>0</v>
      </c>
      <c r="AC1354">
        <v>2</v>
      </c>
      <c r="AD1354">
        <v>2</v>
      </c>
      <c r="AE1354">
        <v>1</v>
      </c>
      <c r="AF1354">
        <v>0</v>
      </c>
      <c r="AG1354">
        <v>23</v>
      </c>
      <c r="AH1354">
        <v>1</v>
      </c>
      <c r="AI1354">
        <v>2073</v>
      </c>
      <c r="AJ1354">
        <v>4</v>
      </c>
      <c r="AK1354">
        <v>2</v>
      </c>
    </row>
    <row r="1355" spans="1:37" x14ac:dyDescent="0.25">
      <c r="A1355" t="s">
        <v>957</v>
      </c>
      <c r="C1355" t="s">
        <v>700</v>
      </c>
      <c r="E1355" t="s">
        <v>224</v>
      </c>
      <c r="F1355" t="s">
        <v>225</v>
      </c>
      <c r="G1355" t="s">
        <v>6862</v>
      </c>
      <c r="H1355" t="s">
        <v>6863</v>
      </c>
      <c r="I1355">
        <v>171230</v>
      </c>
      <c r="J1355">
        <v>483627</v>
      </c>
      <c r="K1355" t="s">
        <v>6864</v>
      </c>
      <c r="L1355" t="s">
        <v>6865</v>
      </c>
      <c r="M1355" t="s">
        <v>225</v>
      </c>
      <c r="N1355">
        <v>4</v>
      </c>
      <c r="O1355" t="s">
        <v>6866</v>
      </c>
      <c r="P1355">
        <v>161</v>
      </c>
      <c r="Q1355">
        <v>164</v>
      </c>
      <c r="R1355">
        <v>38</v>
      </c>
      <c r="S1355">
        <v>88</v>
      </c>
      <c r="T1355">
        <v>53</v>
      </c>
      <c r="U1355">
        <v>18</v>
      </c>
      <c r="V1355">
        <v>42</v>
      </c>
      <c r="W1355">
        <v>155</v>
      </c>
      <c r="X1355">
        <v>1</v>
      </c>
      <c r="Y1355">
        <v>0</v>
      </c>
      <c r="Z1355">
        <v>4</v>
      </c>
      <c r="AA1355">
        <v>28</v>
      </c>
      <c r="AB1355">
        <v>0</v>
      </c>
      <c r="AC1355">
        <v>4</v>
      </c>
      <c r="AD1355">
        <v>0</v>
      </c>
      <c r="AE1355">
        <v>3</v>
      </c>
      <c r="AF1355">
        <v>0</v>
      </c>
      <c r="AG1355">
        <v>21</v>
      </c>
      <c r="AH1355">
        <v>0</v>
      </c>
      <c r="AI1355">
        <v>694</v>
      </c>
      <c r="AJ1355">
        <v>5</v>
      </c>
      <c r="AK1355">
        <v>1</v>
      </c>
    </row>
    <row r="1356" spans="1:37" x14ac:dyDescent="0.25">
      <c r="A1356" t="s">
        <v>957</v>
      </c>
      <c r="C1356" t="s">
        <v>1156</v>
      </c>
      <c r="E1356" t="s">
        <v>264</v>
      </c>
      <c r="F1356" t="s">
        <v>265</v>
      </c>
      <c r="G1356" t="s">
        <v>2736</v>
      </c>
      <c r="H1356" t="s">
        <v>265</v>
      </c>
      <c r="I1356">
        <v>141111</v>
      </c>
      <c r="J1356">
        <v>458605</v>
      </c>
      <c r="K1356" t="s">
        <v>6867</v>
      </c>
      <c r="L1356" t="s">
        <v>6868</v>
      </c>
      <c r="M1356" t="s">
        <v>265</v>
      </c>
      <c r="N1356">
        <v>8</v>
      </c>
      <c r="O1356" t="s">
        <v>3236</v>
      </c>
      <c r="P1356">
        <v>70</v>
      </c>
      <c r="Q1356">
        <v>65</v>
      </c>
      <c r="R1356">
        <v>74</v>
      </c>
      <c r="S1356">
        <v>78</v>
      </c>
      <c r="T1356">
        <v>152</v>
      </c>
      <c r="U1356">
        <v>102</v>
      </c>
      <c r="V1356">
        <v>43</v>
      </c>
      <c r="W1356">
        <v>44</v>
      </c>
      <c r="X1356">
        <v>1</v>
      </c>
      <c r="Y1356">
        <v>0</v>
      </c>
      <c r="Z1356">
        <v>6</v>
      </c>
      <c r="AA1356">
        <v>27</v>
      </c>
      <c r="AB1356">
        <v>3</v>
      </c>
      <c r="AC1356">
        <v>1</v>
      </c>
      <c r="AD1356">
        <v>1</v>
      </c>
      <c r="AE1356">
        <v>1</v>
      </c>
      <c r="AF1356">
        <v>0</v>
      </c>
      <c r="AG1356">
        <v>26</v>
      </c>
      <c r="AH1356">
        <v>0</v>
      </c>
      <c r="AI1356">
        <v>0</v>
      </c>
    </row>
    <row r="1357" spans="1:37" x14ac:dyDescent="0.25">
      <c r="A1357" t="s">
        <v>667</v>
      </c>
      <c r="B1357" t="s">
        <v>1656</v>
      </c>
      <c r="C1357" t="s">
        <v>666</v>
      </c>
      <c r="D1357" t="s">
        <v>4983</v>
      </c>
      <c r="E1357" t="s">
        <v>420</v>
      </c>
      <c r="F1357" t="s">
        <v>421</v>
      </c>
      <c r="G1357" t="s">
        <v>4115</v>
      </c>
      <c r="H1357" t="s">
        <v>4116</v>
      </c>
      <c r="I1357">
        <v>43641</v>
      </c>
      <c r="J1357">
        <v>361214</v>
      </c>
      <c r="K1357" t="s">
        <v>6869</v>
      </c>
      <c r="L1357" t="s">
        <v>4118</v>
      </c>
      <c r="M1357" t="s">
        <v>421</v>
      </c>
      <c r="N1357">
        <v>19</v>
      </c>
      <c r="O1357" t="s">
        <v>6870</v>
      </c>
      <c r="P1357">
        <v>71</v>
      </c>
      <c r="Q1357">
        <v>106</v>
      </c>
      <c r="R1357">
        <v>64</v>
      </c>
      <c r="S1357">
        <v>40</v>
      </c>
      <c r="T1357">
        <v>50</v>
      </c>
      <c r="U1357">
        <v>15</v>
      </c>
      <c r="V1357">
        <v>73</v>
      </c>
      <c r="W1357">
        <v>5</v>
      </c>
      <c r="X1357">
        <v>0</v>
      </c>
      <c r="Y1357">
        <v>0</v>
      </c>
      <c r="Z1357">
        <v>3</v>
      </c>
      <c r="AA1357">
        <v>24</v>
      </c>
      <c r="AB1357">
        <v>2</v>
      </c>
      <c r="AC1357">
        <v>4</v>
      </c>
      <c r="AD1357">
        <v>0</v>
      </c>
      <c r="AE1357">
        <v>2</v>
      </c>
      <c r="AF1357">
        <v>0</v>
      </c>
      <c r="AG1357">
        <v>23</v>
      </c>
      <c r="AH1357">
        <v>0</v>
      </c>
      <c r="AI1357">
        <v>1544</v>
      </c>
      <c r="AJ1357">
        <v>1</v>
      </c>
      <c r="AK1357">
        <v>2</v>
      </c>
    </row>
    <row r="1358" spans="1:37" x14ac:dyDescent="0.25">
      <c r="A1358" t="s">
        <v>957</v>
      </c>
      <c r="C1358" t="s">
        <v>1156</v>
      </c>
      <c r="E1358" t="s">
        <v>352</v>
      </c>
      <c r="F1358" t="s">
        <v>353</v>
      </c>
      <c r="G1358" t="s">
        <v>6871</v>
      </c>
      <c r="H1358" t="s">
        <v>6872</v>
      </c>
      <c r="I1358">
        <v>108719</v>
      </c>
      <c r="J1358">
        <v>448167</v>
      </c>
      <c r="K1358" t="s">
        <v>6873</v>
      </c>
      <c r="L1358" t="s">
        <v>6874</v>
      </c>
      <c r="M1358" t="s">
        <v>353</v>
      </c>
      <c r="N1358">
        <v>503</v>
      </c>
      <c r="O1358" t="s">
        <v>6875</v>
      </c>
      <c r="P1358">
        <v>105</v>
      </c>
      <c r="Q1358">
        <v>85</v>
      </c>
      <c r="R1358">
        <v>71</v>
      </c>
      <c r="S1358">
        <v>67</v>
      </c>
      <c r="T1358">
        <v>142</v>
      </c>
      <c r="U1358">
        <v>74</v>
      </c>
      <c r="V1358">
        <v>77</v>
      </c>
      <c r="W1358">
        <v>179</v>
      </c>
      <c r="X1358">
        <v>2</v>
      </c>
      <c r="Y1358">
        <v>1</v>
      </c>
      <c r="Z1358">
        <v>8</v>
      </c>
      <c r="AA1358">
        <v>21</v>
      </c>
      <c r="AB1358">
        <v>2</v>
      </c>
      <c r="AC1358">
        <v>2</v>
      </c>
      <c r="AD1358">
        <v>0</v>
      </c>
      <c r="AE1358">
        <v>2</v>
      </c>
      <c r="AF1358">
        <v>0</v>
      </c>
      <c r="AG1358">
        <v>42</v>
      </c>
      <c r="AH1358">
        <v>0</v>
      </c>
      <c r="AI1358">
        <v>885</v>
      </c>
      <c r="AJ1358">
        <v>4</v>
      </c>
      <c r="AK1358">
        <v>1</v>
      </c>
    </row>
    <row r="1359" spans="1:37" x14ac:dyDescent="0.25">
      <c r="A1359" t="s">
        <v>667</v>
      </c>
      <c r="B1359" t="s">
        <v>1656</v>
      </c>
      <c r="C1359" t="s">
        <v>666</v>
      </c>
      <c r="D1359" t="s">
        <v>4983</v>
      </c>
      <c r="E1359" t="s">
        <v>306</v>
      </c>
      <c r="F1359" t="s">
        <v>307</v>
      </c>
      <c r="G1359" t="s">
        <v>2573</v>
      </c>
      <c r="H1359" t="s">
        <v>2574</v>
      </c>
      <c r="I1359">
        <v>104755</v>
      </c>
      <c r="J1359">
        <v>488021</v>
      </c>
      <c r="K1359" t="s">
        <v>6876</v>
      </c>
      <c r="L1359" t="s">
        <v>2576</v>
      </c>
      <c r="M1359" t="s">
        <v>307</v>
      </c>
      <c r="N1359">
        <v>15</v>
      </c>
      <c r="O1359" t="s">
        <v>6877</v>
      </c>
      <c r="P1359">
        <v>49</v>
      </c>
      <c r="Q1359">
        <v>114</v>
      </c>
      <c r="R1359">
        <v>88</v>
      </c>
      <c r="S1359">
        <v>69</v>
      </c>
      <c r="T1359">
        <v>129</v>
      </c>
      <c r="U1359">
        <v>64</v>
      </c>
      <c r="V1359">
        <v>111</v>
      </c>
      <c r="W1359">
        <v>11</v>
      </c>
      <c r="X1359">
        <v>3</v>
      </c>
      <c r="Y1359">
        <v>0</v>
      </c>
      <c r="Z1359">
        <v>8</v>
      </c>
      <c r="AA1359">
        <v>30</v>
      </c>
      <c r="AB1359">
        <v>4</v>
      </c>
      <c r="AC1359">
        <v>3</v>
      </c>
      <c r="AD1359">
        <v>1</v>
      </c>
      <c r="AE1359">
        <v>2</v>
      </c>
      <c r="AF1359">
        <v>1</v>
      </c>
      <c r="AG1359">
        <v>61</v>
      </c>
      <c r="AH1359">
        <v>0</v>
      </c>
      <c r="AI1359">
        <v>2126</v>
      </c>
      <c r="AJ1359">
        <v>8</v>
      </c>
      <c r="AK1359">
        <v>1</v>
      </c>
    </row>
    <row r="1360" spans="1:37" x14ac:dyDescent="0.25">
      <c r="A1360" t="s">
        <v>957</v>
      </c>
      <c r="C1360" t="s">
        <v>1156</v>
      </c>
      <c r="E1360" t="s">
        <v>190</v>
      </c>
      <c r="F1360" t="s">
        <v>191</v>
      </c>
      <c r="G1360" t="s">
        <v>6878</v>
      </c>
      <c r="H1360" t="s">
        <v>6879</v>
      </c>
      <c r="I1360">
        <v>248510</v>
      </c>
      <c r="J1360">
        <v>480862</v>
      </c>
      <c r="K1360" t="s">
        <v>6880</v>
      </c>
      <c r="L1360" t="s">
        <v>6881</v>
      </c>
      <c r="M1360" t="s">
        <v>191</v>
      </c>
      <c r="N1360">
        <v>8</v>
      </c>
      <c r="O1360" t="s">
        <v>6882</v>
      </c>
      <c r="P1360">
        <v>138</v>
      </c>
      <c r="Q1360">
        <v>45</v>
      </c>
      <c r="R1360">
        <v>50</v>
      </c>
      <c r="S1360">
        <v>53</v>
      </c>
      <c r="T1360">
        <v>62</v>
      </c>
      <c r="U1360">
        <v>34</v>
      </c>
      <c r="V1360">
        <v>62</v>
      </c>
      <c r="W1360">
        <v>22</v>
      </c>
      <c r="X1360">
        <v>1</v>
      </c>
      <c r="Y1360">
        <v>0</v>
      </c>
      <c r="Z1360">
        <v>2</v>
      </c>
      <c r="AA1360">
        <v>13</v>
      </c>
      <c r="AB1360">
        <v>0</v>
      </c>
      <c r="AC1360">
        <v>0</v>
      </c>
      <c r="AD1360">
        <v>0</v>
      </c>
      <c r="AE1360">
        <v>0</v>
      </c>
      <c r="AF1360">
        <v>1</v>
      </c>
      <c r="AG1360">
        <v>16</v>
      </c>
      <c r="AH1360">
        <v>0</v>
      </c>
      <c r="AI1360">
        <v>500</v>
      </c>
      <c r="AJ1360">
        <v>1</v>
      </c>
      <c r="AK1360">
        <v>0</v>
      </c>
    </row>
    <row r="1361" spans="1:37" x14ac:dyDescent="0.25">
      <c r="A1361" t="s">
        <v>667</v>
      </c>
      <c r="B1361" t="s">
        <v>1656</v>
      </c>
      <c r="C1361" t="s">
        <v>666</v>
      </c>
      <c r="D1361" t="s">
        <v>4983</v>
      </c>
      <c r="E1361" t="s">
        <v>595</v>
      </c>
      <c r="F1361" t="s">
        <v>596</v>
      </c>
      <c r="G1361" t="s">
        <v>4046</v>
      </c>
      <c r="H1361" t="s">
        <v>4047</v>
      </c>
      <c r="I1361">
        <v>140507</v>
      </c>
      <c r="J1361">
        <v>475726</v>
      </c>
      <c r="K1361" t="s">
        <v>6883</v>
      </c>
      <c r="L1361" t="s">
        <v>4049</v>
      </c>
      <c r="M1361" t="s">
        <v>596</v>
      </c>
      <c r="N1361">
        <v>6</v>
      </c>
      <c r="O1361" t="s">
        <v>4050</v>
      </c>
      <c r="P1361">
        <v>41</v>
      </c>
      <c r="Q1361">
        <v>71</v>
      </c>
      <c r="R1361">
        <v>47</v>
      </c>
      <c r="S1361">
        <v>57</v>
      </c>
      <c r="T1361">
        <v>119</v>
      </c>
      <c r="U1361">
        <v>44</v>
      </c>
      <c r="V1361">
        <v>57</v>
      </c>
      <c r="W1361">
        <v>15</v>
      </c>
      <c r="X1361">
        <v>2</v>
      </c>
      <c r="Y1361">
        <v>0</v>
      </c>
      <c r="Z1361">
        <v>5</v>
      </c>
      <c r="AA1361">
        <v>26</v>
      </c>
      <c r="AB1361">
        <v>1</v>
      </c>
      <c r="AC1361">
        <v>2</v>
      </c>
      <c r="AD1361">
        <v>0</v>
      </c>
      <c r="AE1361">
        <v>5</v>
      </c>
      <c r="AF1361">
        <v>0</v>
      </c>
      <c r="AG1361">
        <v>24</v>
      </c>
      <c r="AH1361">
        <v>1</v>
      </c>
      <c r="AI1361">
        <v>1563</v>
      </c>
      <c r="AJ1361">
        <v>1</v>
      </c>
      <c r="AK1361">
        <v>0</v>
      </c>
    </row>
    <row r="1362" spans="1:37" x14ac:dyDescent="0.25">
      <c r="A1362" t="s">
        <v>667</v>
      </c>
      <c r="B1362" t="s">
        <v>1656</v>
      </c>
      <c r="C1362" t="s">
        <v>666</v>
      </c>
      <c r="D1362" t="s">
        <v>4983</v>
      </c>
      <c r="E1362" t="s">
        <v>282</v>
      </c>
      <c r="F1362" t="s">
        <v>283</v>
      </c>
      <c r="G1362" t="s">
        <v>6801</v>
      </c>
      <c r="H1362" t="s">
        <v>6802</v>
      </c>
      <c r="I1362">
        <v>145220</v>
      </c>
      <c r="J1362">
        <v>455544</v>
      </c>
      <c r="K1362" t="s">
        <v>6884</v>
      </c>
      <c r="L1362" t="s">
        <v>6804</v>
      </c>
      <c r="M1362" t="s">
        <v>283</v>
      </c>
      <c r="N1362" t="s">
        <v>1630</v>
      </c>
      <c r="O1362" t="s">
        <v>6885</v>
      </c>
      <c r="P1362">
        <v>93</v>
      </c>
      <c r="Q1362">
        <v>110</v>
      </c>
      <c r="R1362">
        <v>85</v>
      </c>
      <c r="S1362">
        <v>83</v>
      </c>
      <c r="T1362">
        <v>109</v>
      </c>
      <c r="U1362">
        <v>60</v>
      </c>
      <c r="V1362">
        <v>74</v>
      </c>
      <c r="W1362">
        <v>71</v>
      </c>
      <c r="X1362">
        <v>6</v>
      </c>
      <c r="Y1362">
        <v>0</v>
      </c>
      <c r="Z1362">
        <v>6</v>
      </c>
      <c r="AA1362">
        <v>30</v>
      </c>
      <c r="AB1362">
        <v>5</v>
      </c>
      <c r="AC1362">
        <v>0</v>
      </c>
      <c r="AD1362">
        <v>0</v>
      </c>
      <c r="AE1362">
        <v>0</v>
      </c>
      <c r="AF1362">
        <v>2</v>
      </c>
      <c r="AG1362">
        <v>46</v>
      </c>
      <c r="AH1362">
        <v>0</v>
      </c>
      <c r="AI1362">
        <v>770</v>
      </c>
      <c r="AJ1362">
        <v>1</v>
      </c>
      <c r="AK1362">
        <v>0</v>
      </c>
    </row>
    <row r="1363" spans="1:37" x14ac:dyDescent="0.25">
      <c r="A1363" t="s">
        <v>957</v>
      </c>
      <c r="C1363" t="s">
        <v>1156</v>
      </c>
      <c r="E1363" t="s">
        <v>112</v>
      </c>
      <c r="F1363" t="s">
        <v>113</v>
      </c>
      <c r="G1363" t="s">
        <v>6886</v>
      </c>
      <c r="H1363" t="s">
        <v>6887</v>
      </c>
      <c r="I1363">
        <v>136515</v>
      </c>
      <c r="J1363">
        <v>453082</v>
      </c>
      <c r="K1363" t="s">
        <v>6888</v>
      </c>
      <c r="L1363" t="s">
        <v>6889</v>
      </c>
      <c r="M1363" t="s">
        <v>113</v>
      </c>
      <c r="N1363">
        <v>110</v>
      </c>
      <c r="O1363" t="s">
        <v>6890</v>
      </c>
      <c r="P1363">
        <v>72</v>
      </c>
      <c r="Q1363">
        <v>64</v>
      </c>
      <c r="R1363">
        <v>103</v>
      </c>
      <c r="S1363">
        <v>48</v>
      </c>
      <c r="T1363">
        <v>206</v>
      </c>
      <c r="U1363">
        <v>181</v>
      </c>
      <c r="V1363">
        <v>81</v>
      </c>
      <c r="W1363">
        <v>28</v>
      </c>
      <c r="X1363">
        <v>4</v>
      </c>
      <c r="Y1363">
        <v>0</v>
      </c>
      <c r="Z1363">
        <v>8</v>
      </c>
      <c r="AA1363">
        <v>16</v>
      </c>
      <c r="AB1363">
        <v>1</v>
      </c>
      <c r="AC1363">
        <v>0</v>
      </c>
      <c r="AD1363">
        <v>0</v>
      </c>
      <c r="AE1363">
        <v>0</v>
      </c>
      <c r="AF1363">
        <v>2</v>
      </c>
      <c r="AG1363">
        <v>31</v>
      </c>
      <c r="AH1363">
        <v>0</v>
      </c>
      <c r="AI1363">
        <v>1600</v>
      </c>
      <c r="AJ1363">
        <v>4</v>
      </c>
      <c r="AK1363">
        <v>2</v>
      </c>
    </row>
    <row r="1364" spans="1:37" x14ac:dyDescent="0.25">
      <c r="A1364" t="s">
        <v>957</v>
      </c>
      <c r="C1364" t="s">
        <v>1156</v>
      </c>
      <c r="E1364" t="s">
        <v>454</v>
      </c>
      <c r="F1364" t="s">
        <v>455</v>
      </c>
      <c r="G1364" t="s">
        <v>6891</v>
      </c>
      <c r="H1364" t="s">
        <v>1237</v>
      </c>
      <c r="I1364">
        <v>119651</v>
      </c>
      <c r="J1364">
        <v>407886</v>
      </c>
      <c r="K1364" t="s">
        <v>6892</v>
      </c>
      <c r="L1364" t="s">
        <v>6893</v>
      </c>
      <c r="M1364" t="s">
        <v>455</v>
      </c>
      <c r="N1364">
        <v>18</v>
      </c>
      <c r="O1364" t="s">
        <v>6894</v>
      </c>
      <c r="P1364">
        <v>83</v>
      </c>
      <c r="Q1364">
        <v>72</v>
      </c>
      <c r="R1364">
        <v>50</v>
      </c>
      <c r="S1364">
        <v>122</v>
      </c>
      <c r="T1364">
        <v>154</v>
      </c>
      <c r="U1364">
        <v>45</v>
      </c>
      <c r="V1364">
        <v>84</v>
      </c>
      <c r="W1364">
        <v>5</v>
      </c>
      <c r="X1364">
        <v>3</v>
      </c>
      <c r="Y1364">
        <v>0</v>
      </c>
      <c r="Z1364">
        <v>4</v>
      </c>
      <c r="AA1364">
        <v>34</v>
      </c>
      <c r="AB1364">
        <v>0</v>
      </c>
      <c r="AC1364">
        <v>0</v>
      </c>
      <c r="AD1364">
        <v>0</v>
      </c>
      <c r="AE1364">
        <v>0</v>
      </c>
      <c r="AF1364">
        <v>0</v>
      </c>
      <c r="AG1364">
        <v>27</v>
      </c>
      <c r="AH1364">
        <v>0</v>
      </c>
      <c r="AI1364">
        <v>0</v>
      </c>
      <c r="AJ1364">
        <v>0</v>
      </c>
      <c r="AK1364">
        <v>0</v>
      </c>
    </row>
    <row r="1365" spans="1:37" x14ac:dyDescent="0.25">
      <c r="A1365" t="s">
        <v>957</v>
      </c>
      <c r="C1365" t="s">
        <v>1156</v>
      </c>
      <c r="E1365" t="s">
        <v>282</v>
      </c>
      <c r="F1365" t="s">
        <v>283</v>
      </c>
      <c r="G1365" t="s">
        <v>6166</v>
      </c>
      <c r="H1365" t="s">
        <v>6167</v>
      </c>
      <c r="I1365">
        <v>144626</v>
      </c>
      <c r="J1365">
        <v>455879</v>
      </c>
      <c r="K1365" t="s">
        <v>6895</v>
      </c>
      <c r="L1365" t="s">
        <v>6896</v>
      </c>
      <c r="M1365" t="s">
        <v>283</v>
      </c>
      <c r="N1365">
        <v>16</v>
      </c>
      <c r="O1365" t="s">
        <v>6897</v>
      </c>
      <c r="P1365">
        <v>56</v>
      </c>
      <c r="Q1365">
        <v>30</v>
      </c>
      <c r="R1365">
        <v>19</v>
      </c>
      <c r="S1365">
        <v>33</v>
      </c>
      <c r="T1365">
        <v>84</v>
      </c>
      <c r="U1365">
        <v>29</v>
      </c>
      <c r="V1365">
        <v>27</v>
      </c>
      <c r="W1365">
        <v>40</v>
      </c>
      <c r="X1365">
        <v>3</v>
      </c>
      <c r="Y1365">
        <v>0</v>
      </c>
      <c r="Z1365">
        <v>4</v>
      </c>
      <c r="AA1365">
        <v>8</v>
      </c>
      <c r="AB1365">
        <v>5</v>
      </c>
      <c r="AC1365">
        <v>1</v>
      </c>
      <c r="AD1365">
        <v>0</v>
      </c>
      <c r="AE1365">
        <v>2</v>
      </c>
      <c r="AF1365">
        <v>0</v>
      </c>
      <c r="AG1365">
        <v>19</v>
      </c>
      <c r="AH1365">
        <v>1</v>
      </c>
      <c r="AI1365">
        <v>0</v>
      </c>
      <c r="AJ1365">
        <v>2</v>
      </c>
      <c r="AK1365">
        <v>1</v>
      </c>
    </row>
    <row r="1366" spans="1:37" x14ac:dyDescent="0.25">
      <c r="A1366" t="s">
        <v>957</v>
      </c>
      <c r="C1366" t="s">
        <v>1156</v>
      </c>
      <c r="E1366" t="s">
        <v>100</v>
      </c>
      <c r="F1366" t="s">
        <v>101</v>
      </c>
      <c r="G1366" t="s">
        <v>6898</v>
      </c>
      <c r="H1366" t="s">
        <v>6899</v>
      </c>
      <c r="I1366">
        <v>258098</v>
      </c>
      <c r="J1366">
        <v>471863</v>
      </c>
      <c r="K1366" t="s">
        <v>6900</v>
      </c>
      <c r="L1366" t="s">
        <v>6901</v>
      </c>
      <c r="M1366" t="s">
        <v>101</v>
      </c>
      <c r="N1366">
        <v>2</v>
      </c>
      <c r="O1366" t="s">
        <v>6902</v>
      </c>
      <c r="P1366">
        <v>51</v>
      </c>
      <c r="Q1366">
        <v>28</v>
      </c>
      <c r="R1366">
        <v>61</v>
      </c>
      <c r="S1366">
        <v>96</v>
      </c>
      <c r="T1366">
        <v>118</v>
      </c>
      <c r="U1366">
        <v>90</v>
      </c>
      <c r="V1366">
        <v>37</v>
      </c>
      <c r="W1366">
        <v>18</v>
      </c>
      <c r="X1366">
        <v>0</v>
      </c>
      <c r="Y1366">
        <v>0</v>
      </c>
      <c r="Z1366">
        <v>7</v>
      </c>
      <c r="AA1366">
        <v>7</v>
      </c>
      <c r="AB1366">
        <v>1</v>
      </c>
      <c r="AC1366">
        <v>1</v>
      </c>
      <c r="AD1366">
        <v>1</v>
      </c>
      <c r="AE1366">
        <v>0</v>
      </c>
      <c r="AF1366">
        <v>0</v>
      </c>
      <c r="AG1366">
        <v>35</v>
      </c>
      <c r="AH1366">
        <v>0</v>
      </c>
      <c r="AI1366">
        <v>0</v>
      </c>
      <c r="AJ1366">
        <v>1</v>
      </c>
      <c r="AK1366">
        <v>0</v>
      </c>
    </row>
    <row r="1367" spans="1:37" x14ac:dyDescent="0.25">
      <c r="A1367" t="s">
        <v>957</v>
      </c>
      <c r="C1367" t="s">
        <v>1156</v>
      </c>
      <c r="E1367" t="s">
        <v>144</v>
      </c>
      <c r="F1367" t="s">
        <v>145</v>
      </c>
      <c r="G1367" t="s">
        <v>6903</v>
      </c>
      <c r="H1367" t="s">
        <v>6904</v>
      </c>
      <c r="I1367">
        <v>135572</v>
      </c>
      <c r="J1367">
        <v>396977</v>
      </c>
      <c r="K1367" t="s">
        <v>6905</v>
      </c>
      <c r="L1367" t="s">
        <v>6906</v>
      </c>
      <c r="M1367" t="s">
        <v>145</v>
      </c>
      <c r="N1367">
        <v>8</v>
      </c>
      <c r="O1367" t="s">
        <v>6907</v>
      </c>
      <c r="P1367">
        <v>101</v>
      </c>
      <c r="Q1367">
        <v>72</v>
      </c>
      <c r="R1367">
        <v>119</v>
      </c>
      <c r="S1367">
        <v>123</v>
      </c>
      <c r="T1367">
        <v>227</v>
      </c>
      <c r="U1367">
        <v>167</v>
      </c>
      <c r="V1367">
        <v>83</v>
      </c>
      <c r="W1367">
        <v>5</v>
      </c>
      <c r="X1367">
        <v>5</v>
      </c>
      <c r="Y1367">
        <v>0</v>
      </c>
      <c r="Z1367">
        <v>5</v>
      </c>
      <c r="AA1367">
        <v>17</v>
      </c>
      <c r="AB1367">
        <v>2</v>
      </c>
      <c r="AC1367">
        <v>3</v>
      </c>
      <c r="AD1367">
        <v>1</v>
      </c>
      <c r="AE1367">
        <v>0</v>
      </c>
      <c r="AF1367">
        <v>0</v>
      </c>
      <c r="AG1367">
        <v>38</v>
      </c>
      <c r="AH1367">
        <v>0</v>
      </c>
      <c r="AI1367">
        <v>0</v>
      </c>
      <c r="AJ1367">
        <v>0</v>
      </c>
      <c r="AK1367">
        <v>0</v>
      </c>
    </row>
    <row r="1368" spans="1:37" x14ac:dyDescent="0.25">
      <c r="A1368" t="s">
        <v>957</v>
      </c>
      <c r="C1368" t="s">
        <v>700</v>
      </c>
      <c r="E1368" t="s">
        <v>328</v>
      </c>
      <c r="F1368" t="s">
        <v>329</v>
      </c>
      <c r="G1368" t="s">
        <v>6908</v>
      </c>
      <c r="H1368" t="s">
        <v>6909</v>
      </c>
      <c r="I1368">
        <v>125523</v>
      </c>
      <c r="J1368">
        <v>502270</v>
      </c>
      <c r="K1368" t="s">
        <v>6910</v>
      </c>
      <c r="L1368" t="s">
        <v>6911</v>
      </c>
      <c r="M1368" t="s">
        <v>329</v>
      </c>
      <c r="N1368">
        <v>1</v>
      </c>
      <c r="O1368" t="s">
        <v>4619</v>
      </c>
      <c r="P1368">
        <v>86</v>
      </c>
      <c r="Q1368">
        <v>99</v>
      </c>
      <c r="R1368">
        <v>101</v>
      </c>
      <c r="S1368">
        <v>117</v>
      </c>
      <c r="T1368">
        <v>108</v>
      </c>
      <c r="U1368">
        <v>49</v>
      </c>
      <c r="V1368">
        <v>62</v>
      </c>
      <c r="W1368">
        <v>8</v>
      </c>
      <c r="X1368">
        <v>2</v>
      </c>
      <c r="Y1368">
        <v>0</v>
      </c>
      <c r="Z1368">
        <v>8</v>
      </c>
      <c r="AA1368">
        <v>29</v>
      </c>
      <c r="AB1368">
        <v>7</v>
      </c>
      <c r="AC1368">
        <v>4</v>
      </c>
      <c r="AD1368">
        <v>2</v>
      </c>
      <c r="AE1368">
        <v>0</v>
      </c>
      <c r="AF1368">
        <v>0</v>
      </c>
      <c r="AG1368">
        <v>44</v>
      </c>
      <c r="AH1368">
        <v>0</v>
      </c>
      <c r="AI1368">
        <v>0</v>
      </c>
      <c r="AJ1368">
        <v>3</v>
      </c>
      <c r="AK1368">
        <v>0</v>
      </c>
    </row>
    <row r="1369" spans="1:37" x14ac:dyDescent="0.25">
      <c r="A1369" t="s">
        <v>957</v>
      </c>
      <c r="C1369" t="s">
        <v>1156</v>
      </c>
      <c r="E1369" t="s">
        <v>420</v>
      </c>
      <c r="F1369" t="s">
        <v>421</v>
      </c>
      <c r="G1369" t="s">
        <v>1231</v>
      </c>
      <c r="H1369" t="s">
        <v>1232</v>
      </c>
      <c r="I1369">
        <v>45261</v>
      </c>
      <c r="J1369">
        <v>365174</v>
      </c>
      <c r="K1369" t="s">
        <v>6912</v>
      </c>
      <c r="L1369" t="s">
        <v>1234</v>
      </c>
      <c r="M1369" t="s">
        <v>421</v>
      </c>
      <c r="N1369">
        <v>20</v>
      </c>
      <c r="O1369" t="s">
        <v>1235</v>
      </c>
      <c r="P1369">
        <v>40</v>
      </c>
      <c r="Q1369">
        <v>19</v>
      </c>
      <c r="R1369">
        <v>5</v>
      </c>
      <c r="S1369">
        <v>8</v>
      </c>
      <c r="T1369">
        <v>2</v>
      </c>
      <c r="U1369">
        <v>2</v>
      </c>
      <c r="V1369">
        <v>12</v>
      </c>
      <c r="W1369">
        <v>8</v>
      </c>
      <c r="X1369">
        <v>0</v>
      </c>
      <c r="Y1369">
        <v>0</v>
      </c>
      <c r="Z1369">
        <v>1</v>
      </c>
      <c r="AA1369">
        <v>11</v>
      </c>
      <c r="AB1369">
        <v>0</v>
      </c>
      <c r="AC1369">
        <v>0</v>
      </c>
      <c r="AD1369">
        <v>2</v>
      </c>
      <c r="AE1369">
        <v>0</v>
      </c>
      <c r="AF1369">
        <v>0</v>
      </c>
      <c r="AG1369">
        <v>3</v>
      </c>
      <c r="AH1369">
        <v>2</v>
      </c>
      <c r="AI1369">
        <v>284</v>
      </c>
      <c r="AJ1369">
        <v>0</v>
      </c>
      <c r="AK1369">
        <v>0</v>
      </c>
    </row>
    <row r="1370" spans="1:37" x14ac:dyDescent="0.25">
      <c r="A1370" t="s">
        <v>667</v>
      </c>
      <c r="B1370" t="s">
        <v>1656</v>
      </c>
      <c r="C1370" t="s">
        <v>666</v>
      </c>
      <c r="D1370" t="s">
        <v>4983</v>
      </c>
      <c r="E1370" t="s">
        <v>66</v>
      </c>
      <c r="F1370" t="s">
        <v>67</v>
      </c>
      <c r="G1370" t="s">
        <v>1994</v>
      </c>
      <c r="H1370" t="s">
        <v>1995</v>
      </c>
      <c r="I1370">
        <v>90835</v>
      </c>
      <c r="J1370">
        <v>435632</v>
      </c>
      <c r="K1370" t="s">
        <v>6913</v>
      </c>
      <c r="L1370" t="s">
        <v>1997</v>
      </c>
      <c r="M1370" t="s">
        <v>67</v>
      </c>
      <c r="N1370">
        <v>210</v>
      </c>
      <c r="O1370" t="s">
        <v>6914</v>
      </c>
      <c r="P1370">
        <v>11</v>
      </c>
      <c r="Q1370">
        <v>24</v>
      </c>
      <c r="R1370">
        <v>16</v>
      </c>
      <c r="S1370">
        <v>14</v>
      </c>
      <c r="T1370">
        <v>43</v>
      </c>
      <c r="U1370">
        <v>23</v>
      </c>
      <c r="V1370">
        <v>18</v>
      </c>
      <c r="W1370">
        <v>5</v>
      </c>
      <c r="X1370">
        <v>0</v>
      </c>
      <c r="Y1370">
        <v>0</v>
      </c>
      <c r="Z1370">
        <v>1</v>
      </c>
      <c r="AA1370">
        <v>1</v>
      </c>
      <c r="AB1370">
        <v>3</v>
      </c>
      <c r="AC1370">
        <v>0</v>
      </c>
      <c r="AD1370">
        <v>0</v>
      </c>
      <c r="AE1370">
        <v>0</v>
      </c>
      <c r="AF1370">
        <v>0</v>
      </c>
      <c r="AG1370">
        <v>10</v>
      </c>
      <c r="AH1370">
        <v>0</v>
      </c>
      <c r="AI1370">
        <v>0</v>
      </c>
      <c r="AJ1370">
        <v>0</v>
      </c>
      <c r="AK1370">
        <v>1</v>
      </c>
    </row>
    <row r="1371" spans="1:37" x14ac:dyDescent="0.25">
      <c r="A1371" t="s">
        <v>957</v>
      </c>
      <c r="C1371" t="s">
        <v>1156</v>
      </c>
      <c r="E1371" t="s">
        <v>100</v>
      </c>
      <c r="F1371" t="s">
        <v>101</v>
      </c>
      <c r="G1371" t="s">
        <v>6915</v>
      </c>
      <c r="H1371" t="s">
        <v>6916</v>
      </c>
      <c r="I1371">
        <v>258173</v>
      </c>
      <c r="J1371">
        <v>471262</v>
      </c>
      <c r="K1371" t="s">
        <v>6917</v>
      </c>
      <c r="L1371" t="s">
        <v>6918</v>
      </c>
      <c r="M1371" t="s">
        <v>101</v>
      </c>
      <c r="N1371">
        <v>1</v>
      </c>
      <c r="O1371" t="s">
        <v>6919</v>
      </c>
      <c r="P1371">
        <v>79</v>
      </c>
      <c r="Q1371">
        <v>66</v>
      </c>
      <c r="R1371">
        <v>86</v>
      </c>
      <c r="S1371">
        <v>94</v>
      </c>
      <c r="T1371">
        <v>198</v>
      </c>
      <c r="U1371">
        <v>72</v>
      </c>
      <c r="V1371">
        <v>53</v>
      </c>
      <c r="W1371">
        <v>29</v>
      </c>
      <c r="X1371">
        <v>8</v>
      </c>
      <c r="Y1371">
        <v>2</v>
      </c>
      <c r="Z1371">
        <v>25</v>
      </c>
      <c r="AA1371">
        <v>10</v>
      </c>
      <c r="AB1371">
        <v>1</v>
      </c>
      <c r="AC1371">
        <v>3</v>
      </c>
      <c r="AD1371">
        <v>0</v>
      </c>
      <c r="AE1371">
        <v>1</v>
      </c>
      <c r="AF1371">
        <v>2</v>
      </c>
      <c r="AG1371">
        <v>20</v>
      </c>
      <c r="AH1371">
        <v>0</v>
      </c>
      <c r="AI1371">
        <v>1</v>
      </c>
      <c r="AJ1371">
        <v>0</v>
      </c>
      <c r="AK1371">
        <v>753</v>
      </c>
    </row>
    <row r="1372" spans="1:37" x14ac:dyDescent="0.25">
      <c r="A1372" t="s">
        <v>957</v>
      </c>
      <c r="C1372" t="s">
        <v>1156</v>
      </c>
      <c r="E1372" t="s">
        <v>66</v>
      </c>
      <c r="F1372" t="s">
        <v>67</v>
      </c>
      <c r="G1372" t="s">
        <v>6920</v>
      </c>
      <c r="H1372" t="s">
        <v>6921</v>
      </c>
      <c r="I1372">
        <v>94136</v>
      </c>
      <c r="J1372">
        <v>437451</v>
      </c>
      <c r="K1372" t="s">
        <v>6922</v>
      </c>
      <c r="L1372" t="s">
        <v>6923</v>
      </c>
      <c r="M1372" t="s">
        <v>67</v>
      </c>
      <c r="N1372">
        <v>19</v>
      </c>
      <c r="O1372" t="s">
        <v>6924</v>
      </c>
      <c r="P1372">
        <v>43</v>
      </c>
      <c r="Q1372">
        <v>77</v>
      </c>
      <c r="R1372">
        <v>61</v>
      </c>
      <c r="S1372">
        <v>136</v>
      </c>
      <c r="T1372">
        <v>170</v>
      </c>
      <c r="U1372">
        <v>48</v>
      </c>
      <c r="V1372">
        <v>25</v>
      </c>
      <c r="W1372">
        <v>18</v>
      </c>
      <c r="X1372">
        <v>1</v>
      </c>
      <c r="Y1372">
        <v>1</v>
      </c>
      <c r="Z1372">
        <v>7</v>
      </c>
      <c r="AA1372">
        <v>10</v>
      </c>
      <c r="AB1372">
        <v>0</v>
      </c>
      <c r="AC1372">
        <v>2</v>
      </c>
      <c r="AD1372">
        <v>1</v>
      </c>
      <c r="AE1372">
        <v>0</v>
      </c>
      <c r="AF1372">
        <v>1</v>
      </c>
      <c r="AG1372">
        <v>22</v>
      </c>
      <c r="AH1372">
        <v>0</v>
      </c>
      <c r="AI1372">
        <v>629</v>
      </c>
      <c r="AJ1372">
        <v>3</v>
      </c>
      <c r="AK1372">
        <v>3</v>
      </c>
    </row>
    <row r="1373" spans="1:37" x14ac:dyDescent="0.25">
      <c r="A1373" t="s">
        <v>957</v>
      </c>
      <c r="C1373" t="s">
        <v>1156</v>
      </c>
      <c r="E1373" t="s">
        <v>420</v>
      </c>
      <c r="F1373" t="s">
        <v>421</v>
      </c>
      <c r="G1373" t="s">
        <v>4115</v>
      </c>
      <c r="H1373" t="s">
        <v>4116</v>
      </c>
      <c r="I1373">
        <v>43641</v>
      </c>
      <c r="J1373">
        <v>361214</v>
      </c>
      <c r="K1373" t="s">
        <v>6925</v>
      </c>
      <c r="L1373" t="s">
        <v>4118</v>
      </c>
      <c r="M1373" t="s">
        <v>421</v>
      </c>
      <c r="N1373">
        <v>19</v>
      </c>
      <c r="O1373" t="s">
        <v>6926</v>
      </c>
      <c r="P1373">
        <v>71</v>
      </c>
      <c r="Q1373">
        <v>106</v>
      </c>
      <c r="R1373">
        <v>64</v>
      </c>
      <c r="S1373">
        <v>40</v>
      </c>
      <c r="T1373">
        <v>50</v>
      </c>
      <c r="U1373">
        <v>15</v>
      </c>
      <c r="V1373">
        <v>73</v>
      </c>
      <c r="W1373">
        <v>5</v>
      </c>
      <c r="X1373">
        <v>0</v>
      </c>
      <c r="Y1373">
        <v>0</v>
      </c>
      <c r="Z1373">
        <v>3</v>
      </c>
      <c r="AA1373">
        <v>24</v>
      </c>
      <c r="AB1373">
        <v>2</v>
      </c>
      <c r="AC1373">
        <v>4</v>
      </c>
      <c r="AD1373">
        <v>0</v>
      </c>
      <c r="AE1373">
        <v>2</v>
      </c>
      <c r="AF1373">
        <v>0</v>
      </c>
      <c r="AG1373">
        <v>23</v>
      </c>
      <c r="AH1373">
        <v>0</v>
      </c>
      <c r="AI1373">
        <v>1544</v>
      </c>
      <c r="AJ1373">
        <v>1</v>
      </c>
      <c r="AK1373">
        <v>2</v>
      </c>
    </row>
    <row r="1374" spans="1:37" x14ac:dyDescent="0.25">
      <c r="A1374" t="s">
        <v>667</v>
      </c>
      <c r="B1374" t="s">
        <v>6927</v>
      </c>
      <c r="C1374" t="s">
        <v>712</v>
      </c>
      <c r="D1374" t="s">
        <v>1168</v>
      </c>
      <c r="E1374" t="s">
        <v>118</v>
      </c>
      <c r="F1374" t="s">
        <v>119</v>
      </c>
      <c r="G1374" t="s">
        <v>1534</v>
      </c>
      <c r="H1374" t="s">
        <v>1535</v>
      </c>
      <c r="I1374">
        <v>121481</v>
      </c>
      <c r="J1374">
        <v>488362</v>
      </c>
      <c r="K1374" t="s">
        <v>6928</v>
      </c>
      <c r="L1374" t="s">
        <v>6929</v>
      </c>
      <c r="M1374" t="s">
        <v>119</v>
      </c>
      <c r="N1374">
        <v>78</v>
      </c>
      <c r="O1374" t="s">
        <v>6930</v>
      </c>
      <c r="P1374">
        <v>12</v>
      </c>
      <c r="Q1374">
        <v>26</v>
      </c>
      <c r="R1374">
        <v>88</v>
      </c>
      <c r="S1374">
        <v>90</v>
      </c>
      <c r="T1374">
        <v>230</v>
      </c>
      <c r="U1374">
        <v>113</v>
      </c>
      <c r="V1374">
        <v>35</v>
      </c>
      <c r="W1374">
        <v>4</v>
      </c>
      <c r="X1374">
        <v>4</v>
      </c>
      <c r="Y1374">
        <v>0</v>
      </c>
      <c r="Z1374">
        <v>16</v>
      </c>
      <c r="AA1374">
        <v>9</v>
      </c>
      <c r="AB1374">
        <v>13</v>
      </c>
      <c r="AC1374">
        <v>0</v>
      </c>
      <c r="AD1374">
        <v>0</v>
      </c>
      <c r="AE1374">
        <v>0</v>
      </c>
      <c r="AF1374">
        <v>0</v>
      </c>
      <c r="AG1374">
        <v>3</v>
      </c>
      <c r="AH1374">
        <v>0</v>
      </c>
      <c r="AI1374">
        <v>673</v>
      </c>
      <c r="AJ1374">
        <v>1</v>
      </c>
      <c r="AK1374">
        <v>2</v>
      </c>
    </row>
    <row r="1375" spans="1:37" x14ac:dyDescent="0.25">
      <c r="A1375" t="s">
        <v>667</v>
      </c>
      <c r="B1375" t="s">
        <v>1656</v>
      </c>
      <c r="C1375" t="s">
        <v>700</v>
      </c>
      <c r="D1375" t="s">
        <v>1993</v>
      </c>
      <c r="E1375" t="s">
        <v>182</v>
      </c>
      <c r="F1375" t="s">
        <v>183</v>
      </c>
      <c r="G1375" t="s">
        <v>6931</v>
      </c>
      <c r="H1375" t="s">
        <v>6932</v>
      </c>
      <c r="I1375">
        <v>233948</v>
      </c>
      <c r="J1375">
        <v>558653</v>
      </c>
      <c r="K1375" t="s">
        <v>6933</v>
      </c>
      <c r="L1375" t="s">
        <v>6934</v>
      </c>
      <c r="M1375" t="s">
        <v>6935</v>
      </c>
      <c r="N1375">
        <v>1</v>
      </c>
      <c r="O1375" t="s">
        <v>6936</v>
      </c>
      <c r="P1375">
        <v>73</v>
      </c>
      <c r="Q1375">
        <v>86</v>
      </c>
      <c r="R1375">
        <v>119</v>
      </c>
      <c r="S1375">
        <v>46</v>
      </c>
      <c r="T1375">
        <v>60</v>
      </c>
      <c r="U1375">
        <v>45</v>
      </c>
      <c r="V1375">
        <v>114</v>
      </c>
      <c r="W1375">
        <v>89</v>
      </c>
      <c r="X1375">
        <v>3</v>
      </c>
      <c r="Y1375">
        <v>0</v>
      </c>
      <c r="Z1375">
        <v>2</v>
      </c>
      <c r="AA1375">
        <v>30</v>
      </c>
      <c r="AB1375">
        <v>0</v>
      </c>
      <c r="AC1375">
        <v>1</v>
      </c>
      <c r="AD1375">
        <v>0</v>
      </c>
      <c r="AE1375">
        <v>1</v>
      </c>
      <c r="AF1375">
        <v>0</v>
      </c>
      <c r="AG1375">
        <v>22</v>
      </c>
      <c r="AH1375">
        <v>1</v>
      </c>
      <c r="AI1375">
        <v>0</v>
      </c>
      <c r="AJ1375">
        <v>0</v>
      </c>
      <c r="AK1375">
        <v>0</v>
      </c>
    </row>
    <row r="1376" spans="1:37" x14ac:dyDescent="0.25">
      <c r="A1376" t="s">
        <v>957</v>
      </c>
      <c r="C1376" t="s">
        <v>712</v>
      </c>
      <c r="E1376" t="s">
        <v>66</v>
      </c>
      <c r="F1376" t="s">
        <v>67</v>
      </c>
      <c r="G1376" t="s">
        <v>6937</v>
      </c>
      <c r="H1376" t="s">
        <v>6938</v>
      </c>
      <c r="I1376">
        <v>93052</v>
      </c>
      <c r="J1376">
        <v>433540</v>
      </c>
      <c r="K1376" t="s">
        <v>6939</v>
      </c>
      <c r="L1376" t="s">
        <v>6940</v>
      </c>
      <c r="M1376" t="s">
        <v>1192</v>
      </c>
      <c r="N1376">
        <v>390</v>
      </c>
      <c r="O1376" t="s">
        <v>6941</v>
      </c>
      <c r="P1376">
        <v>17</v>
      </c>
      <c r="Q1376">
        <v>17</v>
      </c>
      <c r="R1376">
        <v>73</v>
      </c>
      <c r="S1376">
        <v>16</v>
      </c>
      <c r="T1376">
        <v>45</v>
      </c>
      <c r="U1376">
        <v>25</v>
      </c>
      <c r="V1376">
        <v>38</v>
      </c>
      <c r="W1376">
        <v>15</v>
      </c>
      <c r="X1376">
        <v>1</v>
      </c>
      <c r="Y1376">
        <v>0</v>
      </c>
      <c r="Z1376">
        <v>3</v>
      </c>
      <c r="AA1376">
        <v>9</v>
      </c>
      <c r="AB1376">
        <v>0</v>
      </c>
      <c r="AC1376">
        <v>0</v>
      </c>
      <c r="AD1376">
        <v>0</v>
      </c>
      <c r="AE1376">
        <v>0</v>
      </c>
      <c r="AF1376">
        <v>0</v>
      </c>
      <c r="AG1376">
        <v>18</v>
      </c>
      <c r="AH1376">
        <v>0</v>
      </c>
      <c r="AI1376">
        <v>298</v>
      </c>
      <c r="AJ1376">
        <v>3</v>
      </c>
      <c r="AK1376">
        <v>2</v>
      </c>
    </row>
    <row r="1377" spans="1:37" x14ac:dyDescent="0.25">
      <c r="A1377" t="s">
        <v>667</v>
      </c>
      <c r="B1377" t="s">
        <v>1656</v>
      </c>
      <c r="C1377" t="s">
        <v>666</v>
      </c>
      <c r="D1377" t="s">
        <v>4983</v>
      </c>
      <c r="E1377" t="s">
        <v>54</v>
      </c>
      <c r="F1377" t="s">
        <v>55</v>
      </c>
      <c r="G1377" t="s">
        <v>3593</v>
      </c>
      <c r="H1377" t="s">
        <v>3594</v>
      </c>
      <c r="I1377">
        <v>118577</v>
      </c>
      <c r="J1377">
        <v>518560</v>
      </c>
      <c r="K1377" t="s">
        <v>6942</v>
      </c>
      <c r="L1377" t="s">
        <v>3596</v>
      </c>
      <c r="M1377" t="s">
        <v>55</v>
      </c>
      <c r="N1377">
        <v>19</v>
      </c>
      <c r="O1377" t="s">
        <v>6943</v>
      </c>
      <c r="P1377">
        <v>127</v>
      </c>
      <c r="Q1377">
        <v>84</v>
      </c>
      <c r="R1377">
        <v>67</v>
      </c>
      <c r="S1377">
        <v>127</v>
      </c>
      <c r="T1377">
        <v>140</v>
      </c>
      <c r="U1377">
        <v>25</v>
      </c>
      <c r="V1377">
        <v>62</v>
      </c>
      <c r="W1377">
        <v>11</v>
      </c>
      <c r="X1377">
        <v>12</v>
      </c>
      <c r="Y1377">
        <v>2</v>
      </c>
      <c r="Z1377">
        <v>3</v>
      </c>
      <c r="AA1377">
        <v>27</v>
      </c>
      <c r="AB1377">
        <v>1</v>
      </c>
      <c r="AC1377">
        <v>1</v>
      </c>
      <c r="AD1377">
        <v>2</v>
      </c>
      <c r="AE1377">
        <v>0</v>
      </c>
      <c r="AF1377">
        <v>0</v>
      </c>
      <c r="AG1377">
        <v>23</v>
      </c>
      <c r="AH1377">
        <v>2</v>
      </c>
      <c r="AI1377">
        <v>725</v>
      </c>
      <c r="AJ1377">
        <v>0</v>
      </c>
      <c r="AK1377">
        <v>0</v>
      </c>
    </row>
    <row r="1378" spans="1:37" x14ac:dyDescent="0.25">
      <c r="A1378" t="s">
        <v>957</v>
      </c>
      <c r="C1378" t="s">
        <v>666</v>
      </c>
      <c r="D1378" t="s">
        <v>4983</v>
      </c>
      <c r="E1378" t="s">
        <v>306</v>
      </c>
      <c r="F1378" t="s">
        <v>307</v>
      </c>
      <c r="G1378" t="s">
        <v>6944</v>
      </c>
      <c r="H1378" t="s">
        <v>6945</v>
      </c>
      <c r="I1378">
        <v>102124</v>
      </c>
      <c r="J1378">
        <v>488720</v>
      </c>
      <c r="K1378" t="s">
        <v>6946</v>
      </c>
      <c r="L1378" t="s">
        <v>6947</v>
      </c>
      <c r="M1378" t="s">
        <v>307</v>
      </c>
      <c r="N1378">
        <v>95</v>
      </c>
      <c r="O1378" t="s">
        <v>6948</v>
      </c>
      <c r="P1378">
        <v>93</v>
      </c>
      <c r="Q1378">
        <v>57</v>
      </c>
      <c r="R1378">
        <v>112</v>
      </c>
      <c r="S1378">
        <v>114</v>
      </c>
      <c r="T1378">
        <v>271</v>
      </c>
      <c r="U1378">
        <v>63</v>
      </c>
      <c r="V1378">
        <v>8</v>
      </c>
      <c r="W1378">
        <v>15</v>
      </c>
      <c r="X1378">
        <v>1</v>
      </c>
      <c r="Y1378">
        <v>0</v>
      </c>
      <c r="Z1378">
        <v>12</v>
      </c>
      <c r="AA1378">
        <v>27</v>
      </c>
      <c r="AB1378">
        <v>7</v>
      </c>
      <c r="AC1378">
        <v>1</v>
      </c>
      <c r="AD1378">
        <v>1</v>
      </c>
      <c r="AE1378">
        <v>1</v>
      </c>
      <c r="AF1378">
        <v>1</v>
      </c>
      <c r="AG1378">
        <v>31</v>
      </c>
      <c r="AH1378">
        <v>1</v>
      </c>
      <c r="AI1378">
        <v>0</v>
      </c>
      <c r="AJ1378">
        <v>0</v>
      </c>
      <c r="AK1378">
        <v>0</v>
      </c>
    </row>
    <row r="1379" spans="1:37" x14ac:dyDescent="0.25">
      <c r="A1379" t="s">
        <v>667</v>
      </c>
      <c r="B1379" t="s">
        <v>1656</v>
      </c>
      <c r="C1379" t="s">
        <v>666</v>
      </c>
      <c r="D1379" t="s">
        <v>4983</v>
      </c>
      <c r="E1379" t="s">
        <v>182</v>
      </c>
      <c r="F1379" t="s">
        <v>183</v>
      </c>
      <c r="G1379" t="s">
        <v>6931</v>
      </c>
      <c r="H1379" t="s">
        <v>6932</v>
      </c>
      <c r="I1379">
        <v>233948</v>
      </c>
      <c r="J1379">
        <v>558653</v>
      </c>
      <c r="K1379" t="s">
        <v>6949</v>
      </c>
      <c r="L1379" t="s">
        <v>6950</v>
      </c>
      <c r="M1379" t="s">
        <v>183</v>
      </c>
      <c r="N1379" t="s">
        <v>1872</v>
      </c>
      <c r="O1379" t="s">
        <v>6951</v>
      </c>
      <c r="P1379">
        <v>73</v>
      </c>
      <c r="Q1379">
        <v>86</v>
      </c>
      <c r="R1379">
        <v>119</v>
      </c>
      <c r="S1379">
        <v>46</v>
      </c>
      <c r="T1379">
        <v>60</v>
      </c>
      <c r="U1379">
        <v>45</v>
      </c>
      <c r="V1379">
        <v>114</v>
      </c>
      <c r="W1379">
        <v>89</v>
      </c>
      <c r="X1379">
        <v>3</v>
      </c>
      <c r="Y1379">
        <v>0</v>
      </c>
      <c r="Z1379">
        <v>2</v>
      </c>
      <c r="AA1379">
        <v>30</v>
      </c>
      <c r="AB1379">
        <v>0</v>
      </c>
      <c r="AC1379">
        <v>1</v>
      </c>
      <c r="AD1379">
        <v>0</v>
      </c>
      <c r="AE1379">
        <v>1</v>
      </c>
      <c r="AF1379">
        <v>0</v>
      </c>
      <c r="AG1379">
        <v>22</v>
      </c>
      <c r="AH1379">
        <v>1</v>
      </c>
      <c r="AI1379">
        <v>0</v>
      </c>
      <c r="AJ1379">
        <v>5</v>
      </c>
      <c r="AK1379">
        <v>4</v>
      </c>
    </row>
    <row r="1380" spans="1:37" x14ac:dyDescent="0.25">
      <c r="A1380" t="s">
        <v>667</v>
      </c>
      <c r="B1380" t="s">
        <v>1092</v>
      </c>
      <c r="C1380" t="s">
        <v>712</v>
      </c>
      <c r="E1380" t="s">
        <v>112</v>
      </c>
      <c r="F1380" t="s">
        <v>113</v>
      </c>
      <c r="G1380" t="s">
        <v>6952</v>
      </c>
      <c r="H1380" t="s">
        <v>6953</v>
      </c>
      <c r="I1380">
        <v>135937</v>
      </c>
      <c r="J1380">
        <v>457599</v>
      </c>
      <c r="K1380" t="s">
        <v>6954</v>
      </c>
      <c r="L1380" t="s">
        <v>6955</v>
      </c>
      <c r="M1380" t="s">
        <v>51</v>
      </c>
      <c r="N1380">
        <v>92</v>
      </c>
      <c r="O1380" t="s">
        <v>6956</v>
      </c>
      <c r="P1380">
        <v>49</v>
      </c>
      <c r="Q1380">
        <v>45</v>
      </c>
      <c r="R1380">
        <v>49</v>
      </c>
      <c r="S1380">
        <v>132</v>
      </c>
      <c r="T1380">
        <v>277</v>
      </c>
      <c r="U1380">
        <v>145</v>
      </c>
      <c r="V1380">
        <v>68</v>
      </c>
      <c r="W1380">
        <v>25</v>
      </c>
      <c r="X1380">
        <v>4</v>
      </c>
      <c r="Y1380">
        <v>0</v>
      </c>
      <c r="Z1380">
        <v>3</v>
      </c>
      <c r="AA1380">
        <v>6</v>
      </c>
      <c r="AB1380">
        <v>2</v>
      </c>
      <c r="AC1380">
        <v>1</v>
      </c>
      <c r="AD1380">
        <v>2</v>
      </c>
      <c r="AE1380">
        <v>0</v>
      </c>
      <c r="AF1380">
        <v>1</v>
      </c>
      <c r="AG1380">
        <v>41</v>
      </c>
      <c r="AH1380">
        <v>0</v>
      </c>
      <c r="AI1380">
        <v>3200</v>
      </c>
    </row>
    <row r="1381" spans="1:37" x14ac:dyDescent="0.25">
      <c r="A1381" t="s">
        <v>957</v>
      </c>
      <c r="C1381" t="s">
        <v>1156</v>
      </c>
      <c r="E1381" t="s">
        <v>260</v>
      </c>
      <c r="F1381" t="s">
        <v>261</v>
      </c>
      <c r="G1381" t="s">
        <v>5939</v>
      </c>
      <c r="H1381" t="s">
        <v>5940</v>
      </c>
      <c r="I1381">
        <v>153817</v>
      </c>
      <c r="J1381">
        <v>463579</v>
      </c>
      <c r="K1381" t="s">
        <v>6957</v>
      </c>
      <c r="L1381" t="s">
        <v>6958</v>
      </c>
      <c r="M1381" t="s">
        <v>261</v>
      </c>
      <c r="N1381">
        <v>37</v>
      </c>
      <c r="O1381" t="s">
        <v>6959</v>
      </c>
      <c r="P1381">
        <v>21</v>
      </c>
      <c r="Q1381">
        <v>118</v>
      </c>
      <c r="R1381">
        <v>35</v>
      </c>
      <c r="S1381">
        <v>13</v>
      </c>
      <c r="T1381">
        <v>36</v>
      </c>
      <c r="U1381">
        <v>24</v>
      </c>
      <c r="V1381">
        <v>56</v>
      </c>
      <c r="W1381">
        <v>32</v>
      </c>
      <c r="X1381">
        <v>2</v>
      </c>
      <c r="Y1381">
        <v>0</v>
      </c>
      <c r="Z1381">
        <v>4</v>
      </c>
      <c r="AA1381">
        <v>15</v>
      </c>
      <c r="AB1381">
        <v>1</v>
      </c>
      <c r="AC1381">
        <v>0</v>
      </c>
      <c r="AD1381">
        <v>1</v>
      </c>
      <c r="AE1381">
        <v>6</v>
      </c>
      <c r="AF1381">
        <v>0</v>
      </c>
      <c r="AG1381">
        <v>17</v>
      </c>
      <c r="AH1381">
        <v>0</v>
      </c>
      <c r="AI1381">
        <v>388</v>
      </c>
      <c r="AJ1381">
        <v>4</v>
      </c>
      <c r="AK1381">
        <v>3</v>
      </c>
    </row>
    <row r="1382" spans="1:37" x14ac:dyDescent="0.25">
      <c r="A1382" t="s">
        <v>957</v>
      </c>
      <c r="C1382" t="s">
        <v>1156</v>
      </c>
      <c r="E1382" t="s">
        <v>126</v>
      </c>
      <c r="F1382" t="s">
        <v>127</v>
      </c>
      <c r="G1382" t="s">
        <v>6960</v>
      </c>
      <c r="H1382" t="s">
        <v>6961</v>
      </c>
      <c r="I1382">
        <v>112702</v>
      </c>
      <c r="J1382">
        <v>502269</v>
      </c>
      <c r="K1382" t="s">
        <v>6962</v>
      </c>
      <c r="L1382" t="s">
        <v>6963</v>
      </c>
      <c r="M1382" t="s">
        <v>6964</v>
      </c>
      <c r="N1382">
        <v>507</v>
      </c>
      <c r="O1382" t="s">
        <v>6965</v>
      </c>
      <c r="P1382">
        <v>76</v>
      </c>
      <c r="Q1382">
        <v>115</v>
      </c>
      <c r="R1382">
        <v>90</v>
      </c>
      <c r="S1382">
        <v>50</v>
      </c>
      <c r="T1382">
        <v>86</v>
      </c>
      <c r="U1382">
        <v>35</v>
      </c>
      <c r="V1382">
        <v>138</v>
      </c>
      <c r="W1382">
        <v>30</v>
      </c>
      <c r="X1382">
        <v>2</v>
      </c>
      <c r="Y1382">
        <v>0</v>
      </c>
      <c r="Z1382">
        <v>6</v>
      </c>
      <c r="AA1382">
        <v>34</v>
      </c>
      <c r="AB1382">
        <v>2</v>
      </c>
      <c r="AC1382">
        <v>6</v>
      </c>
      <c r="AD1382">
        <v>0</v>
      </c>
      <c r="AE1382">
        <v>4</v>
      </c>
      <c r="AF1382">
        <v>0</v>
      </c>
      <c r="AG1382">
        <v>43</v>
      </c>
      <c r="AH1382">
        <v>1</v>
      </c>
      <c r="AI1382">
        <v>715</v>
      </c>
      <c r="AJ1382">
        <v>2</v>
      </c>
      <c r="AK1382">
        <v>6</v>
      </c>
    </row>
    <row r="1383" spans="1:37" x14ac:dyDescent="0.25">
      <c r="A1383" t="s">
        <v>667</v>
      </c>
      <c r="B1383" t="s">
        <v>1656</v>
      </c>
      <c r="C1383" t="s">
        <v>666</v>
      </c>
      <c r="D1383" t="s">
        <v>6966</v>
      </c>
      <c r="E1383" t="s">
        <v>492</v>
      </c>
      <c r="F1383" t="s">
        <v>493</v>
      </c>
      <c r="G1383" t="s">
        <v>5683</v>
      </c>
      <c r="H1383" t="s">
        <v>5684</v>
      </c>
      <c r="I1383">
        <v>177529</v>
      </c>
      <c r="J1383">
        <v>319548</v>
      </c>
      <c r="K1383" t="s">
        <v>6967</v>
      </c>
      <c r="L1383" t="s">
        <v>5686</v>
      </c>
      <c r="M1383" t="s">
        <v>493</v>
      </c>
      <c r="N1383">
        <v>50</v>
      </c>
      <c r="O1383" t="s">
        <v>5687</v>
      </c>
      <c r="P1383">
        <v>44</v>
      </c>
      <c r="Q1383">
        <v>135</v>
      </c>
      <c r="R1383">
        <v>36</v>
      </c>
      <c r="S1383">
        <v>26</v>
      </c>
      <c r="T1383">
        <v>46</v>
      </c>
      <c r="U1383">
        <v>19</v>
      </c>
      <c r="V1383">
        <v>54</v>
      </c>
      <c r="W1383">
        <v>4</v>
      </c>
      <c r="X1383">
        <v>4</v>
      </c>
      <c r="Y1383">
        <v>1</v>
      </c>
      <c r="Z1383">
        <v>4</v>
      </c>
      <c r="AA1383">
        <v>19</v>
      </c>
      <c r="AB1383">
        <v>0</v>
      </c>
      <c r="AC1383">
        <v>1</v>
      </c>
      <c r="AD1383">
        <v>0</v>
      </c>
      <c r="AE1383">
        <v>4</v>
      </c>
      <c r="AF1383">
        <v>1</v>
      </c>
      <c r="AG1383">
        <v>16</v>
      </c>
      <c r="AH1383">
        <v>0</v>
      </c>
      <c r="AI1383">
        <v>417</v>
      </c>
      <c r="AJ1383">
        <v>3</v>
      </c>
      <c r="AK1383">
        <v>0</v>
      </c>
    </row>
    <row r="1384" spans="1:37" x14ac:dyDescent="0.25">
      <c r="A1384" t="s">
        <v>667</v>
      </c>
      <c r="B1384" t="s">
        <v>1656</v>
      </c>
      <c r="C1384" t="s">
        <v>666</v>
      </c>
      <c r="D1384" t="s">
        <v>6966</v>
      </c>
      <c r="E1384" t="s">
        <v>264</v>
      </c>
      <c r="F1384" t="s">
        <v>265</v>
      </c>
      <c r="G1384" t="s">
        <v>3241</v>
      </c>
      <c r="H1384" t="s">
        <v>3242</v>
      </c>
      <c r="I1384">
        <v>142230</v>
      </c>
      <c r="J1384">
        <v>460388</v>
      </c>
      <c r="K1384" t="s">
        <v>6968</v>
      </c>
      <c r="L1384" t="s">
        <v>3642</v>
      </c>
      <c r="M1384" t="s">
        <v>3245</v>
      </c>
      <c r="N1384">
        <v>18</v>
      </c>
      <c r="O1384" t="s">
        <v>3643</v>
      </c>
      <c r="P1384">
        <v>85</v>
      </c>
      <c r="Q1384">
        <v>60</v>
      </c>
      <c r="R1384">
        <v>68</v>
      </c>
      <c r="S1384">
        <v>189</v>
      </c>
      <c r="T1384">
        <v>185</v>
      </c>
      <c r="U1384">
        <v>57</v>
      </c>
      <c r="V1384">
        <v>48</v>
      </c>
      <c r="W1384">
        <v>15</v>
      </c>
      <c r="X1384">
        <v>6</v>
      </c>
      <c r="Y1384">
        <v>0</v>
      </c>
      <c r="Z1384">
        <v>2</v>
      </c>
      <c r="AA1384">
        <v>13</v>
      </c>
      <c r="AB1384">
        <v>1</v>
      </c>
      <c r="AC1384">
        <v>0</v>
      </c>
      <c r="AD1384">
        <v>1</v>
      </c>
      <c r="AE1384">
        <v>1</v>
      </c>
      <c r="AF1384">
        <v>0</v>
      </c>
      <c r="AG1384">
        <v>22</v>
      </c>
      <c r="AH1384">
        <v>0</v>
      </c>
      <c r="AI1384">
        <v>0</v>
      </c>
      <c r="AJ1384">
        <v>3</v>
      </c>
      <c r="AK1384">
        <v>2</v>
      </c>
    </row>
    <row r="1385" spans="1:37" x14ac:dyDescent="0.25">
      <c r="A1385" t="s">
        <v>957</v>
      </c>
      <c r="C1385" t="s">
        <v>1156</v>
      </c>
      <c r="E1385" t="s">
        <v>34</v>
      </c>
      <c r="F1385" t="s">
        <v>35</v>
      </c>
      <c r="G1385" t="s">
        <v>923</v>
      </c>
      <c r="H1385" t="s">
        <v>924</v>
      </c>
      <c r="I1385">
        <v>233347</v>
      </c>
      <c r="J1385">
        <v>583752</v>
      </c>
      <c r="K1385" t="s">
        <v>6969</v>
      </c>
      <c r="L1385" t="s">
        <v>6970</v>
      </c>
      <c r="M1385" t="s">
        <v>35</v>
      </c>
      <c r="N1385">
        <v>51</v>
      </c>
      <c r="O1385" t="s">
        <v>6971</v>
      </c>
      <c r="P1385">
        <v>24</v>
      </c>
      <c r="Q1385">
        <v>39</v>
      </c>
      <c r="R1385">
        <v>41</v>
      </c>
      <c r="S1385">
        <v>23</v>
      </c>
      <c r="T1385">
        <v>63</v>
      </c>
      <c r="U1385">
        <v>56</v>
      </c>
      <c r="V1385">
        <v>90</v>
      </c>
      <c r="W1385">
        <v>13</v>
      </c>
      <c r="X1385">
        <v>7</v>
      </c>
      <c r="Y1385">
        <v>0</v>
      </c>
      <c r="Z1385">
        <v>8</v>
      </c>
      <c r="AA1385">
        <v>4</v>
      </c>
      <c r="AB1385">
        <v>0</v>
      </c>
      <c r="AC1385">
        <v>1</v>
      </c>
      <c r="AD1385">
        <v>5</v>
      </c>
      <c r="AE1385">
        <v>7</v>
      </c>
      <c r="AF1385">
        <v>0</v>
      </c>
      <c r="AG1385">
        <v>33</v>
      </c>
      <c r="AH1385">
        <v>3</v>
      </c>
      <c r="AI1385">
        <v>423</v>
      </c>
      <c r="AJ1385">
        <v>2</v>
      </c>
      <c r="AK1385">
        <v>4</v>
      </c>
    </row>
    <row r="1386" spans="1:37" x14ac:dyDescent="0.25">
      <c r="A1386" t="s">
        <v>957</v>
      </c>
      <c r="C1386" t="s">
        <v>1156</v>
      </c>
      <c r="E1386" t="s">
        <v>216</v>
      </c>
      <c r="F1386" t="s">
        <v>217</v>
      </c>
      <c r="G1386" t="s">
        <v>6972</v>
      </c>
      <c r="H1386" t="s">
        <v>6973</v>
      </c>
      <c r="I1386">
        <v>173353</v>
      </c>
      <c r="J1386">
        <v>448917</v>
      </c>
      <c r="K1386" t="s">
        <v>6974</v>
      </c>
      <c r="L1386" t="s">
        <v>6975</v>
      </c>
      <c r="M1386" t="s">
        <v>217</v>
      </c>
      <c r="N1386">
        <v>34</v>
      </c>
      <c r="O1386" t="s">
        <v>6976</v>
      </c>
      <c r="P1386">
        <v>72</v>
      </c>
      <c r="Q1386">
        <v>77</v>
      </c>
      <c r="R1386">
        <v>73</v>
      </c>
      <c r="S1386">
        <v>44</v>
      </c>
      <c r="T1386">
        <v>80</v>
      </c>
      <c r="U1386">
        <v>37</v>
      </c>
      <c r="V1386">
        <v>51</v>
      </c>
      <c r="W1386">
        <v>142</v>
      </c>
      <c r="X1386">
        <v>1</v>
      </c>
      <c r="Y1386">
        <v>0</v>
      </c>
      <c r="Z1386">
        <v>7</v>
      </c>
      <c r="AA1386">
        <v>19</v>
      </c>
      <c r="AB1386">
        <v>1</v>
      </c>
      <c r="AC1386">
        <v>1</v>
      </c>
      <c r="AD1386">
        <v>1</v>
      </c>
      <c r="AE1386">
        <v>1</v>
      </c>
      <c r="AF1386">
        <v>1</v>
      </c>
      <c r="AG1386">
        <v>21</v>
      </c>
      <c r="AH1386">
        <v>0</v>
      </c>
      <c r="AI1386">
        <v>2000</v>
      </c>
      <c r="AJ1386">
        <v>2</v>
      </c>
      <c r="AK1386">
        <v>1</v>
      </c>
    </row>
    <row r="1387" spans="1:37" x14ac:dyDescent="0.25">
      <c r="A1387" t="s">
        <v>667</v>
      </c>
      <c r="B1387" t="s">
        <v>6851</v>
      </c>
      <c r="C1387" t="s">
        <v>712</v>
      </c>
      <c r="E1387" t="s">
        <v>118</v>
      </c>
      <c r="F1387" t="s">
        <v>119</v>
      </c>
      <c r="G1387" t="s">
        <v>4720</v>
      </c>
      <c r="H1387" t="s">
        <v>4721</v>
      </c>
      <c r="I1387">
        <v>124503</v>
      </c>
      <c r="J1387">
        <v>486850</v>
      </c>
      <c r="K1387" t="s">
        <v>6977</v>
      </c>
      <c r="L1387" t="s">
        <v>6978</v>
      </c>
      <c r="M1387" t="s">
        <v>119</v>
      </c>
      <c r="N1387">
        <v>91</v>
      </c>
      <c r="O1387" t="s">
        <v>6979</v>
      </c>
      <c r="P1387">
        <v>15</v>
      </c>
      <c r="Q1387">
        <v>33</v>
      </c>
      <c r="R1387">
        <v>109</v>
      </c>
      <c r="S1387">
        <v>51</v>
      </c>
      <c r="T1387">
        <v>149</v>
      </c>
      <c r="U1387">
        <v>174</v>
      </c>
      <c r="V1387">
        <v>82</v>
      </c>
      <c r="W1387">
        <v>9</v>
      </c>
      <c r="X1387">
        <v>1</v>
      </c>
      <c r="Y1387">
        <v>2</v>
      </c>
      <c r="Z1387">
        <v>19</v>
      </c>
      <c r="AA1387">
        <v>8</v>
      </c>
      <c r="AB1387">
        <v>3</v>
      </c>
      <c r="AC1387">
        <v>0</v>
      </c>
      <c r="AD1387">
        <v>0</v>
      </c>
      <c r="AE1387">
        <v>0</v>
      </c>
      <c r="AF1387">
        <v>0</v>
      </c>
      <c r="AG1387">
        <v>40</v>
      </c>
      <c r="AH1387">
        <v>0</v>
      </c>
      <c r="AI1387">
        <v>697</v>
      </c>
      <c r="AJ1387">
        <v>2</v>
      </c>
      <c r="AK1387">
        <v>0</v>
      </c>
    </row>
    <row r="1388" spans="1:37" x14ac:dyDescent="0.25">
      <c r="A1388" t="s">
        <v>957</v>
      </c>
      <c r="C1388" t="s">
        <v>1156</v>
      </c>
      <c r="E1388" t="s">
        <v>504</v>
      </c>
      <c r="F1388" t="s">
        <v>505</v>
      </c>
      <c r="G1388" t="s">
        <v>6980</v>
      </c>
      <c r="H1388" t="s">
        <v>6981</v>
      </c>
      <c r="I1388">
        <v>183832</v>
      </c>
      <c r="J1388">
        <v>320248</v>
      </c>
      <c r="K1388" t="s">
        <v>6982</v>
      </c>
      <c r="L1388" t="s">
        <v>6983</v>
      </c>
      <c r="M1388" t="s">
        <v>505</v>
      </c>
      <c r="N1388">
        <v>7</v>
      </c>
      <c r="O1388" t="s">
        <v>6984</v>
      </c>
      <c r="P1388">
        <v>106</v>
      </c>
      <c r="Q1388">
        <v>68</v>
      </c>
      <c r="R1388">
        <v>27</v>
      </c>
      <c r="S1388">
        <v>75</v>
      </c>
      <c r="T1388">
        <v>81</v>
      </c>
      <c r="U1388">
        <v>24</v>
      </c>
      <c r="V1388">
        <v>41</v>
      </c>
      <c r="W1388">
        <v>3</v>
      </c>
      <c r="X1388">
        <v>1</v>
      </c>
      <c r="Y1388">
        <v>0</v>
      </c>
      <c r="Z1388">
        <v>4</v>
      </c>
      <c r="AA1388">
        <v>27</v>
      </c>
      <c r="AB1388">
        <v>1</v>
      </c>
      <c r="AC1388">
        <v>1</v>
      </c>
      <c r="AD1388">
        <v>1</v>
      </c>
      <c r="AE1388">
        <v>2</v>
      </c>
      <c r="AF1388">
        <v>0</v>
      </c>
      <c r="AG1388">
        <v>18</v>
      </c>
      <c r="AH1388">
        <v>0</v>
      </c>
      <c r="AI1388">
        <v>0</v>
      </c>
      <c r="AJ1388">
        <v>0</v>
      </c>
      <c r="AK1388">
        <v>2</v>
      </c>
    </row>
    <row r="1389" spans="1:37" x14ac:dyDescent="0.25">
      <c r="A1389" t="s">
        <v>957</v>
      </c>
      <c r="C1389" t="s">
        <v>1156</v>
      </c>
      <c r="E1389" t="s">
        <v>601</v>
      </c>
      <c r="F1389" t="s">
        <v>602</v>
      </c>
      <c r="G1389" t="s">
        <v>6985</v>
      </c>
      <c r="H1389" t="s">
        <v>6986</v>
      </c>
      <c r="I1389">
        <v>150107</v>
      </c>
      <c r="J1389">
        <v>391391</v>
      </c>
      <c r="K1389" t="s">
        <v>6987</v>
      </c>
      <c r="L1389" t="s">
        <v>6988</v>
      </c>
      <c r="M1389" t="s">
        <v>602</v>
      </c>
      <c r="N1389">
        <v>6</v>
      </c>
      <c r="O1389" t="s">
        <v>6989</v>
      </c>
      <c r="P1389">
        <v>104</v>
      </c>
      <c r="Q1389">
        <v>66</v>
      </c>
      <c r="R1389">
        <v>37</v>
      </c>
      <c r="S1389">
        <v>76</v>
      </c>
      <c r="T1389">
        <v>98</v>
      </c>
      <c r="U1389">
        <v>26</v>
      </c>
      <c r="V1389">
        <v>97</v>
      </c>
      <c r="W1389">
        <v>3</v>
      </c>
      <c r="X1389">
        <v>2</v>
      </c>
      <c r="Y1389">
        <v>0</v>
      </c>
      <c r="Z1389">
        <v>2</v>
      </c>
      <c r="AA1389">
        <v>27</v>
      </c>
      <c r="AB1389">
        <v>1</v>
      </c>
      <c r="AC1389">
        <v>0</v>
      </c>
      <c r="AD1389">
        <v>0</v>
      </c>
      <c r="AE1389">
        <v>0</v>
      </c>
      <c r="AF1389">
        <v>1</v>
      </c>
      <c r="AG1389">
        <v>15</v>
      </c>
      <c r="AH1389">
        <v>1</v>
      </c>
      <c r="AI1389">
        <v>1545</v>
      </c>
      <c r="AJ1389">
        <v>5</v>
      </c>
      <c r="AK1389">
        <v>2</v>
      </c>
    </row>
    <row r="1390" spans="1:37" x14ac:dyDescent="0.25">
      <c r="A1390" t="s">
        <v>957</v>
      </c>
      <c r="C1390" t="s">
        <v>1156</v>
      </c>
      <c r="E1390" t="s">
        <v>76</v>
      </c>
      <c r="F1390" t="s">
        <v>77</v>
      </c>
      <c r="G1390" t="s">
        <v>6990</v>
      </c>
      <c r="H1390" t="s">
        <v>77</v>
      </c>
      <c r="I1390">
        <v>180280</v>
      </c>
      <c r="J1390">
        <v>322173</v>
      </c>
      <c r="K1390" t="s">
        <v>6991</v>
      </c>
      <c r="L1390" t="s">
        <v>6992</v>
      </c>
      <c r="M1390" t="s">
        <v>77</v>
      </c>
      <c r="N1390">
        <v>4</v>
      </c>
      <c r="O1390" t="s">
        <v>6993</v>
      </c>
      <c r="P1390">
        <v>36</v>
      </c>
      <c r="Q1390">
        <v>89</v>
      </c>
      <c r="R1390">
        <v>25</v>
      </c>
      <c r="S1390">
        <v>20</v>
      </c>
      <c r="T1390">
        <v>33</v>
      </c>
      <c r="U1390">
        <v>13</v>
      </c>
      <c r="V1390">
        <v>44</v>
      </c>
      <c r="W1390">
        <v>1</v>
      </c>
      <c r="X1390">
        <v>0</v>
      </c>
      <c r="Y1390">
        <v>0</v>
      </c>
      <c r="Z1390">
        <v>2</v>
      </c>
      <c r="AA1390">
        <v>23</v>
      </c>
      <c r="AB1390">
        <v>1</v>
      </c>
      <c r="AC1390">
        <v>0</v>
      </c>
      <c r="AD1390">
        <v>0</v>
      </c>
      <c r="AE1390">
        <v>0</v>
      </c>
      <c r="AF1390">
        <v>0</v>
      </c>
      <c r="AG1390">
        <v>13</v>
      </c>
      <c r="AH1390">
        <v>0</v>
      </c>
      <c r="AI1390">
        <v>1019</v>
      </c>
      <c r="AJ1390">
        <v>2</v>
      </c>
      <c r="AK1390">
        <v>1</v>
      </c>
    </row>
    <row r="1391" spans="1:37" x14ac:dyDescent="0.25">
      <c r="A1391" t="s">
        <v>957</v>
      </c>
      <c r="C1391" t="s">
        <v>1156</v>
      </c>
      <c r="E1391" t="s">
        <v>220</v>
      </c>
      <c r="F1391" t="s">
        <v>221</v>
      </c>
      <c r="G1391" t="s">
        <v>6994</v>
      </c>
      <c r="H1391" t="s">
        <v>6995</v>
      </c>
      <c r="I1391">
        <v>138722</v>
      </c>
      <c r="J1391">
        <v>432538</v>
      </c>
      <c r="K1391" t="s">
        <v>6996</v>
      </c>
      <c r="L1391" t="s">
        <v>6997</v>
      </c>
      <c r="M1391" t="s">
        <v>6998</v>
      </c>
      <c r="N1391">
        <v>20</v>
      </c>
      <c r="O1391" t="s">
        <v>6999</v>
      </c>
      <c r="P1391">
        <v>38</v>
      </c>
      <c r="Q1391">
        <v>66</v>
      </c>
      <c r="R1391">
        <v>20</v>
      </c>
      <c r="S1391">
        <v>24</v>
      </c>
      <c r="T1391">
        <v>24</v>
      </c>
      <c r="U1391">
        <v>15</v>
      </c>
      <c r="V1391">
        <v>13</v>
      </c>
      <c r="W1391">
        <v>19</v>
      </c>
      <c r="X1391">
        <v>2</v>
      </c>
      <c r="Y1391">
        <v>0</v>
      </c>
      <c r="Z1391">
        <v>5</v>
      </c>
      <c r="AA1391">
        <v>9</v>
      </c>
      <c r="AB1391">
        <v>1</v>
      </c>
      <c r="AC1391">
        <v>1</v>
      </c>
      <c r="AD1391">
        <v>0</v>
      </c>
      <c r="AE1391">
        <v>1</v>
      </c>
      <c r="AF1391">
        <v>0</v>
      </c>
      <c r="AG1391">
        <v>10</v>
      </c>
      <c r="AH1391">
        <v>0</v>
      </c>
      <c r="AI1391">
        <v>525</v>
      </c>
      <c r="AJ1391">
        <v>4</v>
      </c>
      <c r="AK1391">
        <v>1</v>
      </c>
    </row>
    <row r="1392" spans="1:37" x14ac:dyDescent="0.25">
      <c r="A1392" t="s">
        <v>957</v>
      </c>
      <c r="C1392" t="s">
        <v>1156</v>
      </c>
      <c r="E1392" t="s">
        <v>112</v>
      </c>
      <c r="F1392" t="s">
        <v>113</v>
      </c>
      <c r="G1392" t="s">
        <v>7000</v>
      </c>
      <c r="H1392" t="s">
        <v>7001</v>
      </c>
      <c r="I1392">
        <v>129606</v>
      </c>
      <c r="J1392">
        <v>454979</v>
      </c>
      <c r="K1392" t="s">
        <v>7002</v>
      </c>
      <c r="L1392" t="s">
        <v>7003</v>
      </c>
      <c r="M1392" t="s">
        <v>113</v>
      </c>
      <c r="N1392">
        <v>163</v>
      </c>
      <c r="O1392" t="s">
        <v>7004</v>
      </c>
      <c r="P1392">
        <v>46</v>
      </c>
      <c r="Q1392">
        <v>110</v>
      </c>
      <c r="R1392">
        <v>30</v>
      </c>
      <c r="S1392">
        <v>81</v>
      </c>
      <c r="T1392">
        <v>82</v>
      </c>
      <c r="U1392">
        <v>28</v>
      </c>
      <c r="V1392">
        <v>33</v>
      </c>
      <c r="W1392">
        <v>14</v>
      </c>
      <c r="X1392">
        <v>1</v>
      </c>
      <c r="Y1392">
        <v>0</v>
      </c>
      <c r="Z1392">
        <v>11</v>
      </c>
      <c r="AA1392">
        <v>1</v>
      </c>
      <c r="AB1392">
        <v>1</v>
      </c>
      <c r="AC1392">
        <v>2</v>
      </c>
      <c r="AD1392">
        <v>1</v>
      </c>
      <c r="AE1392">
        <v>0</v>
      </c>
      <c r="AF1392">
        <v>1</v>
      </c>
      <c r="AG1392">
        <v>13</v>
      </c>
      <c r="AH1392">
        <v>1</v>
      </c>
      <c r="AI1392">
        <v>0</v>
      </c>
      <c r="AJ1392">
        <v>0</v>
      </c>
      <c r="AK1392">
        <v>0</v>
      </c>
    </row>
    <row r="1393" spans="1:37" x14ac:dyDescent="0.25">
      <c r="A1393" t="s">
        <v>957</v>
      </c>
      <c r="C1393" t="s">
        <v>1156</v>
      </c>
      <c r="E1393" t="s">
        <v>578</v>
      </c>
      <c r="F1393" t="s">
        <v>579</v>
      </c>
      <c r="G1393" t="s">
        <v>7005</v>
      </c>
      <c r="H1393" t="s">
        <v>7006</v>
      </c>
      <c r="I1393">
        <v>119643</v>
      </c>
      <c r="J1393">
        <v>539153</v>
      </c>
      <c r="K1393" t="s">
        <v>7007</v>
      </c>
      <c r="L1393" t="s">
        <v>7008</v>
      </c>
      <c r="M1393" t="s">
        <v>7006</v>
      </c>
      <c r="N1393">
        <v>8</v>
      </c>
      <c r="O1393" t="s">
        <v>7009</v>
      </c>
      <c r="P1393">
        <v>83</v>
      </c>
      <c r="Q1393">
        <v>119</v>
      </c>
      <c r="R1393">
        <v>45</v>
      </c>
      <c r="S1393">
        <v>97</v>
      </c>
      <c r="T1393">
        <v>68</v>
      </c>
      <c r="U1393">
        <v>27</v>
      </c>
      <c r="V1393">
        <v>63</v>
      </c>
      <c r="W1393">
        <v>8</v>
      </c>
      <c r="X1393">
        <v>8</v>
      </c>
      <c r="Y1393">
        <v>0</v>
      </c>
      <c r="Z1393">
        <v>1</v>
      </c>
      <c r="AA1393">
        <v>22</v>
      </c>
      <c r="AB1393">
        <v>1</v>
      </c>
      <c r="AC1393">
        <v>4</v>
      </c>
      <c r="AD1393">
        <v>0</v>
      </c>
      <c r="AE1393">
        <v>1</v>
      </c>
      <c r="AF1393">
        <v>1</v>
      </c>
      <c r="AG1393">
        <v>26</v>
      </c>
      <c r="AH1393">
        <v>0</v>
      </c>
      <c r="AI1393">
        <v>1503</v>
      </c>
      <c r="AJ1393">
        <v>1</v>
      </c>
      <c r="AK1393">
        <v>1</v>
      </c>
    </row>
    <row r="1394" spans="1:37" x14ac:dyDescent="0.25">
      <c r="A1394" t="s">
        <v>957</v>
      </c>
      <c r="C1394" t="s">
        <v>1156</v>
      </c>
      <c r="E1394" t="s">
        <v>609</v>
      </c>
      <c r="F1394" t="s">
        <v>610</v>
      </c>
      <c r="G1394" t="s">
        <v>7010</v>
      </c>
      <c r="H1394" t="s">
        <v>7011</v>
      </c>
      <c r="I1394">
        <v>192793</v>
      </c>
      <c r="J1394">
        <v>439039</v>
      </c>
      <c r="K1394" t="s">
        <v>7012</v>
      </c>
      <c r="L1394" t="s">
        <v>7013</v>
      </c>
      <c r="M1394" t="s">
        <v>3766</v>
      </c>
      <c r="N1394">
        <v>16</v>
      </c>
      <c r="O1394" t="s">
        <v>3767</v>
      </c>
      <c r="P1394">
        <v>104</v>
      </c>
      <c r="Q1394">
        <v>94</v>
      </c>
      <c r="R1394">
        <v>269</v>
      </c>
      <c r="S1394">
        <v>77</v>
      </c>
      <c r="T1394">
        <v>145</v>
      </c>
      <c r="U1394">
        <v>81</v>
      </c>
      <c r="V1394">
        <v>87</v>
      </c>
      <c r="W1394">
        <v>11</v>
      </c>
      <c r="X1394">
        <v>1</v>
      </c>
      <c r="Y1394">
        <v>0</v>
      </c>
      <c r="Z1394">
        <v>4</v>
      </c>
      <c r="AA1394">
        <v>20</v>
      </c>
      <c r="AB1394">
        <v>5</v>
      </c>
      <c r="AC1394">
        <v>1</v>
      </c>
      <c r="AD1394">
        <v>0</v>
      </c>
      <c r="AE1394">
        <v>0</v>
      </c>
      <c r="AF1394">
        <v>1</v>
      </c>
      <c r="AG1394">
        <v>47</v>
      </c>
      <c r="AH1394">
        <v>2</v>
      </c>
      <c r="AI1394">
        <v>784</v>
      </c>
      <c r="AJ1394">
        <v>4</v>
      </c>
      <c r="AK1394">
        <v>0</v>
      </c>
    </row>
    <row r="1395" spans="1:37" x14ac:dyDescent="0.25">
      <c r="A1395" t="s">
        <v>957</v>
      </c>
      <c r="C1395" t="s">
        <v>1156</v>
      </c>
      <c r="E1395" t="s">
        <v>24</v>
      </c>
      <c r="F1395" t="s">
        <v>25</v>
      </c>
      <c r="G1395" t="s">
        <v>7014</v>
      </c>
      <c r="H1395" t="s">
        <v>7015</v>
      </c>
      <c r="I1395">
        <v>203585</v>
      </c>
      <c r="J1395">
        <v>554256</v>
      </c>
      <c r="K1395" t="s">
        <v>7016</v>
      </c>
      <c r="L1395" t="s">
        <v>7017</v>
      </c>
      <c r="M1395" t="s">
        <v>7015</v>
      </c>
      <c r="N1395">
        <v>24</v>
      </c>
      <c r="O1395" t="s">
        <v>7018</v>
      </c>
      <c r="P1395">
        <v>44</v>
      </c>
      <c r="Q1395">
        <v>35</v>
      </c>
      <c r="R1395">
        <v>63</v>
      </c>
      <c r="S1395">
        <v>29</v>
      </c>
      <c r="T1395">
        <v>22</v>
      </c>
      <c r="U1395">
        <v>11</v>
      </c>
      <c r="V1395">
        <v>41</v>
      </c>
      <c r="W1395">
        <v>5</v>
      </c>
      <c r="X1395">
        <v>2</v>
      </c>
      <c r="Y1395">
        <v>0</v>
      </c>
      <c r="Z1395">
        <v>3</v>
      </c>
      <c r="AA1395">
        <v>14</v>
      </c>
      <c r="AB1395">
        <v>0</v>
      </c>
      <c r="AC1395">
        <v>1</v>
      </c>
      <c r="AD1395">
        <v>0</v>
      </c>
      <c r="AE1395">
        <v>0</v>
      </c>
      <c r="AF1395">
        <v>0</v>
      </c>
      <c r="AG1395">
        <v>18</v>
      </c>
      <c r="AH1395">
        <v>0</v>
      </c>
      <c r="AI1395">
        <v>846</v>
      </c>
      <c r="AJ1395">
        <v>2</v>
      </c>
      <c r="AK1395">
        <v>0</v>
      </c>
    </row>
    <row r="1396" spans="1:37" x14ac:dyDescent="0.25">
      <c r="A1396" t="s">
        <v>957</v>
      </c>
      <c r="C1396" t="s">
        <v>700</v>
      </c>
      <c r="E1396" t="s">
        <v>591</v>
      </c>
      <c r="F1396" t="s">
        <v>592</v>
      </c>
      <c r="G1396" t="s">
        <v>7019</v>
      </c>
      <c r="H1396" t="s">
        <v>7020</v>
      </c>
      <c r="I1396">
        <v>245273</v>
      </c>
      <c r="J1396">
        <v>530499</v>
      </c>
      <c r="K1396" t="s">
        <v>7021</v>
      </c>
      <c r="L1396" t="s">
        <v>7022</v>
      </c>
      <c r="M1396" t="s">
        <v>7020</v>
      </c>
      <c r="N1396">
        <v>15</v>
      </c>
      <c r="O1396" t="s">
        <v>7023</v>
      </c>
      <c r="P1396">
        <v>110</v>
      </c>
      <c r="Q1396">
        <v>43</v>
      </c>
      <c r="R1396">
        <v>134</v>
      </c>
      <c r="S1396">
        <v>102</v>
      </c>
      <c r="T1396">
        <v>108</v>
      </c>
      <c r="U1396">
        <v>33</v>
      </c>
      <c r="V1396">
        <v>49</v>
      </c>
      <c r="W1396">
        <v>27</v>
      </c>
      <c r="X1396">
        <v>0</v>
      </c>
      <c r="Y1396">
        <v>0</v>
      </c>
      <c r="Z1396">
        <v>4</v>
      </c>
      <c r="AA1396">
        <v>29</v>
      </c>
      <c r="AB1396">
        <v>3</v>
      </c>
      <c r="AC1396">
        <v>3</v>
      </c>
      <c r="AD1396">
        <v>0</v>
      </c>
      <c r="AE1396">
        <v>0</v>
      </c>
      <c r="AF1396">
        <v>0</v>
      </c>
      <c r="AG1396">
        <v>26</v>
      </c>
      <c r="AH1396">
        <v>0</v>
      </c>
      <c r="AI1396">
        <v>0</v>
      </c>
      <c r="AJ1396">
        <v>2</v>
      </c>
      <c r="AK1396">
        <v>1</v>
      </c>
    </row>
    <row r="1397" spans="1:37" x14ac:dyDescent="0.25">
      <c r="A1397" t="s">
        <v>957</v>
      </c>
      <c r="C1397" t="s">
        <v>1156</v>
      </c>
      <c r="E1397" t="s">
        <v>615</v>
      </c>
      <c r="F1397" t="s">
        <v>616</v>
      </c>
      <c r="G1397" t="s">
        <v>7024</v>
      </c>
      <c r="H1397" t="s">
        <v>7025</v>
      </c>
      <c r="I1397">
        <v>171982</v>
      </c>
      <c r="J1397">
        <v>390991</v>
      </c>
      <c r="K1397" t="s">
        <v>7026</v>
      </c>
      <c r="L1397" t="s">
        <v>7027</v>
      </c>
      <c r="M1397" t="s">
        <v>7028</v>
      </c>
      <c r="N1397">
        <v>9</v>
      </c>
      <c r="O1397" t="s">
        <v>1630</v>
      </c>
      <c r="P1397">
        <v>291</v>
      </c>
      <c r="Q1397">
        <v>69</v>
      </c>
      <c r="R1397">
        <v>16</v>
      </c>
      <c r="S1397">
        <v>104</v>
      </c>
      <c r="T1397">
        <v>52</v>
      </c>
      <c r="U1397">
        <v>8</v>
      </c>
      <c r="V1397">
        <v>50</v>
      </c>
      <c r="W1397">
        <v>3</v>
      </c>
      <c r="X1397">
        <v>3</v>
      </c>
      <c r="Y1397">
        <v>0</v>
      </c>
      <c r="Z1397">
        <v>1</v>
      </c>
      <c r="AA1397">
        <v>237</v>
      </c>
      <c r="AB1397">
        <v>0</v>
      </c>
      <c r="AC1397">
        <v>0</v>
      </c>
      <c r="AD1397">
        <v>0</v>
      </c>
      <c r="AE1397">
        <v>0</v>
      </c>
      <c r="AF1397">
        <v>1</v>
      </c>
      <c r="AG1397">
        <v>17</v>
      </c>
      <c r="AH1397">
        <v>0</v>
      </c>
      <c r="AI1397">
        <v>0</v>
      </c>
      <c r="AJ1397">
        <v>2</v>
      </c>
      <c r="AK1397">
        <v>5</v>
      </c>
    </row>
    <row r="1398" spans="1:37" x14ac:dyDescent="0.25">
      <c r="A1398" t="s">
        <v>667</v>
      </c>
      <c r="B1398" t="s">
        <v>1656</v>
      </c>
      <c r="C1398" t="s">
        <v>666</v>
      </c>
      <c r="D1398" t="s">
        <v>6966</v>
      </c>
      <c r="E1398" t="s">
        <v>268</v>
      </c>
      <c r="F1398" t="s">
        <v>269</v>
      </c>
      <c r="G1398" t="s">
        <v>5054</v>
      </c>
      <c r="H1398" t="s">
        <v>5055</v>
      </c>
      <c r="I1398">
        <v>140715</v>
      </c>
      <c r="J1398">
        <v>447917</v>
      </c>
      <c r="K1398" t="s">
        <v>7029</v>
      </c>
      <c r="L1398" t="s">
        <v>5057</v>
      </c>
      <c r="M1398" t="s">
        <v>5058</v>
      </c>
      <c r="N1398">
        <v>16</v>
      </c>
      <c r="O1398" t="s">
        <v>5059</v>
      </c>
      <c r="P1398">
        <v>104</v>
      </c>
      <c r="Q1398">
        <v>100</v>
      </c>
      <c r="R1398">
        <v>74</v>
      </c>
      <c r="S1398">
        <v>108</v>
      </c>
      <c r="T1398">
        <v>167</v>
      </c>
      <c r="U1398">
        <v>55</v>
      </c>
      <c r="V1398">
        <v>87</v>
      </c>
      <c r="W1398">
        <v>155</v>
      </c>
      <c r="X1398">
        <v>4</v>
      </c>
      <c r="Y1398">
        <v>0</v>
      </c>
      <c r="Z1398">
        <v>7</v>
      </c>
      <c r="AA1398">
        <v>21</v>
      </c>
      <c r="AB1398">
        <v>0</v>
      </c>
      <c r="AC1398">
        <v>3</v>
      </c>
      <c r="AD1398">
        <v>0</v>
      </c>
      <c r="AE1398">
        <v>2</v>
      </c>
      <c r="AF1398">
        <v>4</v>
      </c>
      <c r="AG1398">
        <v>38</v>
      </c>
      <c r="AH1398">
        <v>0</v>
      </c>
      <c r="AI1398">
        <v>934</v>
      </c>
      <c r="AJ1398">
        <v>5</v>
      </c>
      <c r="AK1398">
        <v>0</v>
      </c>
    </row>
    <row r="1399" spans="1:37" x14ac:dyDescent="0.25">
      <c r="A1399" t="s">
        <v>957</v>
      </c>
      <c r="C1399" t="s">
        <v>1156</v>
      </c>
      <c r="E1399" t="s">
        <v>294</v>
      </c>
      <c r="F1399" t="s">
        <v>295</v>
      </c>
      <c r="G1399" t="s">
        <v>7030</v>
      </c>
      <c r="H1399" t="s">
        <v>7031</v>
      </c>
      <c r="I1399">
        <v>103974</v>
      </c>
      <c r="J1399">
        <v>519483</v>
      </c>
      <c r="K1399" t="s">
        <v>7032</v>
      </c>
      <c r="L1399" t="s">
        <v>7033</v>
      </c>
      <c r="M1399" t="s">
        <v>7034</v>
      </c>
      <c r="N1399">
        <v>7</v>
      </c>
      <c r="O1399" t="s">
        <v>7035</v>
      </c>
      <c r="P1399">
        <v>10</v>
      </c>
      <c r="Q1399">
        <v>30</v>
      </c>
      <c r="R1399">
        <v>12</v>
      </c>
      <c r="S1399">
        <v>56</v>
      </c>
      <c r="T1399">
        <v>47</v>
      </c>
      <c r="U1399">
        <v>21</v>
      </c>
      <c r="V1399">
        <v>13</v>
      </c>
      <c r="W1399">
        <v>4</v>
      </c>
      <c r="X1399">
        <v>1</v>
      </c>
      <c r="Y1399">
        <v>0</v>
      </c>
      <c r="Z1399">
        <v>0</v>
      </c>
      <c r="AA1399">
        <v>9</v>
      </c>
      <c r="AB1399">
        <v>4</v>
      </c>
      <c r="AC1399">
        <v>2</v>
      </c>
      <c r="AD1399">
        <v>0</v>
      </c>
      <c r="AE1399">
        <v>0</v>
      </c>
      <c r="AF1399">
        <v>0</v>
      </c>
      <c r="AG1399">
        <v>14</v>
      </c>
      <c r="AH1399">
        <v>1</v>
      </c>
      <c r="AI1399">
        <v>300</v>
      </c>
      <c r="AJ1399">
        <v>0</v>
      </c>
      <c r="AK1399">
        <v>1</v>
      </c>
    </row>
    <row r="1400" spans="1:37" x14ac:dyDescent="0.25">
      <c r="A1400" t="s">
        <v>667</v>
      </c>
      <c r="B1400" t="s">
        <v>1656</v>
      </c>
      <c r="C1400" t="s">
        <v>1156</v>
      </c>
      <c r="D1400" t="s">
        <v>7036</v>
      </c>
      <c r="E1400" t="s">
        <v>438</v>
      </c>
      <c r="F1400" t="s">
        <v>439</v>
      </c>
      <c r="G1400" t="s">
        <v>7037</v>
      </c>
      <c r="H1400" t="s">
        <v>7038</v>
      </c>
      <c r="I1400">
        <v>163470</v>
      </c>
      <c r="J1400">
        <v>383567</v>
      </c>
      <c r="K1400" t="s">
        <v>7039</v>
      </c>
      <c r="L1400" t="s">
        <v>7040</v>
      </c>
      <c r="M1400" t="s">
        <v>439</v>
      </c>
      <c r="N1400">
        <v>30</v>
      </c>
      <c r="O1400" t="s">
        <v>7041</v>
      </c>
      <c r="P1400">
        <v>59</v>
      </c>
      <c r="Q1400">
        <v>53</v>
      </c>
      <c r="R1400">
        <v>32</v>
      </c>
      <c r="S1400">
        <v>17</v>
      </c>
      <c r="T1400">
        <v>53</v>
      </c>
      <c r="U1400">
        <v>36</v>
      </c>
      <c r="V1400">
        <v>49</v>
      </c>
      <c r="W1400">
        <v>10</v>
      </c>
      <c r="X1400">
        <v>2</v>
      </c>
      <c r="Y1400">
        <v>0</v>
      </c>
      <c r="Z1400">
        <v>9</v>
      </c>
      <c r="AA1400">
        <v>26</v>
      </c>
      <c r="AB1400">
        <v>2</v>
      </c>
      <c r="AC1400">
        <v>1</v>
      </c>
      <c r="AD1400">
        <v>1</v>
      </c>
      <c r="AE1400">
        <v>1</v>
      </c>
      <c r="AF1400">
        <v>1</v>
      </c>
      <c r="AG1400">
        <v>11</v>
      </c>
      <c r="AH1400">
        <v>0</v>
      </c>
      <c r="AI1400">
        <v>365</v>
      </c>
      <c r="AJ1400">
        <v>2</v>
      </c>
      <c r="AK1400">
        <v>0</v>
      </c>
    </row>
    <row r="1401" spans="1:37" x14ac:dyDescent="0.25">
      <c r="A1401" t="s">
        <v>667</v>
      </c>
      <c r="B1401" t="s">
        <v>1656</v>
      </c>
      <c r="C1401" t="s">
        <v>1156</v>
      </c>
      <c r="D1401" t="s">
        <v>7036</v>
      </c>
      <c r="E1401" t="s">
        <v>438</v>
      </c>
      <c r="F1401" t="s">
        <v>439</v>
      </c>
      <c r="G1401" t="s">
        <v>7037</v>
      </c>
      <c r="H1401" t="s">
        <v>7038</v>
      </c>
      <c r="I1401">
        <v>163470</v>
      </c>
      <c r="J1401">
        <v>383567</v>
      </c>
      <c r="K1401" t="s">
        <v>7042</v>
      </c>
      <c r="L1401" t="s">
        <v>7040</v>
      </c>
      <c r="M1401" t="s">
        <v>439</v>
      </c>
      <c r="N1401">
        <v>89</v>
      </c>
      <c r="O1401" t="s">
        <v>7041</v>
      </c>
      <c r="P1401">
        <v>49</v>
      </c>
      <c r="Q1401">
        <v>73</v>
      </c>
      <c r="R1401">
        <v>41</v>
      </c>
      <c r="S1401">
        <v>29</v>
      </c>
      <c r="T1401">
        <v>63</v>
      </c>
      <c r="U1401">
        <v>44</v>
      </c>
      <c r="V1401">
        <v>75</v>
      </c>
      <c r="W1401">
        <v>4</v>
      </c>
      <c r="X1401">
        <v>1</v>
      </c>
      <c r="Y1401">
        <v>0</v>
      </c>
      <c r="Z1401">
        <v>14</v>
      </c>
      <c r="AA1401">
        <v>22</v>
      </c>
      <c r="AB1401">
        <v>7</v>
      </c>
      <c r="AC1401">
        <v>2</v>
      </c>
      <c r="AD1401">
        <v>1</v>
      </c>
      <c r="AE1401">
        <v>1</v>
      </c>
      <c r="AF1401">
        <v>1</v>
      </c>
      <c r="AG1401">
        <v>25</v>
      </c>
      <c r="AH1401">
        <v>0</v>
      </c>
      <c r="AI1401">
        <v>453</v>
      </c>
      <c r="AJ1401">
        <v>0</v>
      </c>
      <c r="AK1401">
        <v>1</v>
      </c>
    </row>
    <row r="1402" spans="1:37" x14ac:dyDescent="0.25">
      <c r="A1402" t="s">
        <v>667</v>
      </c>
      <c r="B1402" t="s">
        <v>7043</v>
      </c>
      <c r="C1402" t="s">
        <v>666</v>
      </c>
      <c r="D1402" t="s">
        <v>7044</v>
      </c>
      <c r="E1402" t="s">
        <v>568</v>
      </c>
      <c r="F1402" t="s">
        <v>569</v>
      </c>
      <c r="G1402" t="s">
        <v>4771</v>
      </c>
      <c r="H1402" t="s">
        <v>4772</v>
      </c>
      <c r="I1402">
        <v>103962</v>
      </c>
      <c r="J1402">
        <v>469178</v>
      </c>
      <c r="K1402" t="s">
        <v>7045</v>
      </c>
      <c r="L1402" t="s">
        <v>4773</v>
      </c>
      <c r="M1402" t="s">
        <v>2342</v>
      </c>
      <c r="N1402">
        <v>3</v>
      </c>
      <c r="O1402" t="s">
        <v>4774</v>
      </c>
      <c r="P1402">
        <v>1</v>
      </c>
      <c r="Q1402">
        <v>1</v>
      </c>
      <c r="R1402">
        <v>1</v>
      </c>
      <c r="S1402">
        <v>1</v>
      </c>
      <c r="T1402">
        <v>1</v>
      </c>
      <c r="U1402">
        <v>1</v>
      </c>
      <c r="V1402">
        <v>1</v>
      </c>
      <c r="W1402">
        <v>1</v>
      </c>
      <c r="X1402">
        <v>1</v>
      </c>
      <c r="Y1402">
        <v>1</v>
      </c>
      <c r="Z1402">
        <v>1</v>
      </c>
      <c r="AA1402">
        <v>1</v>
      </c>
      <c r="AB1402">
        <v>1</v>
      </c>
      <c r="AC1402">
        <v>1</v>
      </c>
      <c r="AD1402">
        <v>1</v>
      </c>
      <c r="AE1402">
        <v>1</v>
      </c>
      <c r="AF1402">
        <v>1</v>
      </c>
      <c r="AG1402">
        <v>1</v>
      </c>
      <c r="AH1402">
        <v>1</v>
      </c>
      <c r="AI1402">
        <v>1221</v>
      </c>
      <c r="AJ1402">
        <v>2</v>
      </c>
      <c r="AK1402">
        <v>3</v>
      </c>
    </row>
    <row r="1403" spans="1:37" x14ac:dyDescent="0.25">
      <c r="A1403" t="s">
        <v>957</v>
      </c>
      <c r="C1403" t="s">
        <v>1156</v>
      </c>
      <c r="E1403" t="s">
        <v>34</v>
      </c>
      <c r="F1403" t="s">
        <v>35</v>
      </c>
      <c r="G1403" t="s">
        <v>5822</v>
      </c>
      <c r="H1403" t="s">
        <v>5823</v>
      </c>
      <c r="I1403">
        <v>233694</v>
      </c>
      <c r="J1403">
        <v>579491</v>
      </c>
      <c r="K1403" t="s">
        <v>7046</v>
      </c>
      <c r="L1403" t="s">
        <v>7047</v>
      </c>
      <c r="M1403" t="s">
        <v>35</v>
      </c>
      <c r="N1403">
        <v>105</v>
      </c>
      <c r="O1403" t="s">
        <v>7048</v>
      </c>
      <c r="P1403">
        <v>36</v>
      </c>
      <c r="Q1403">
        <v>31</v>
      </c>
      <c r="R1403">
        <v>58</v>
      </c>
      <c r="S1403">
        <v>26</v>
      </c>
      <c r="T1403">
        <v>53</v>
      </c>
      <c r="U1403">
        <v>36</v>
      </c>
      <c r="V1403">
        <v>65</v>
      </c>
      <c r="W1403">
        <v>44</v>
      </c>
      <c r="X1403">
        <v>3</v>
      </c>
      <c r="Y1403">
        <v>0</v>
      </c>
      <c r="Z1403">
        <v>5</v>
      </c>
      <c r="AA1403">
        <v>7</v>
      </c>
      <c r="AB1403">
        <v>3</v>
      </c>
      <c r="AC1403">
        <v>3</v>
      </c>
      <c r="AD1403">
        <v>0</v>
      </c>
      <c r="AE1403">
        <v>2</v>
      </c>
      <c r="AF1403">
        <v>0</v>
      </c>
      <c r="AG1403">
        <v>17</v>
      </c>
      <c r="AH1403">
        <v>1</v>
      </c>
      <c r="AI1403">
        <v>397</v>
      </c>
      <c r="AJ1403">
        <v>5</v>
      </c>
      <c r="AK1403">
        <v>2</v>
      </c>
    </row>
    <row r="1404" spans="1:37" x14ac:dyDescent="0.25">
      <c r="A1404" t="s">
        <v>667</v>
      </c>
      <c r="B1404" t="s">
        <v>1656</v>
      </c>
      <c r="C1404" t="s">
        <v>1156</v>
      </c>
      <c r="D1404" t="s">
        <v>7036</v>
      </c>
      <c r="E1404" t="s">
        <v>66</v>
      </c>
      <c r="F1404" t="s">
        <v>67</v>
      </c>
      <c r="G1404" t="s">
        <v>7049</v>
      </c>
      <c r="H1404" t="s">
        <v>7050</v>
      </c>
      <c r="I1404">
        <v>96772</v>
      </c>
      <c r="J1404">
        <v>439485</v>
      </c>
      <c r="K1404" t="s">
        <v>7051</v>
      </c>
      <c r="L1404" t="s">
        <v>7052</v>
      </c>
      <c r="M1404" t="s">
        <v>67</v>
      </c>
      <c r="N1404">
        <v>69</v>
      </c>
      <c r="O1404" t="s">
        <v>7053</v>
      </c>
      <c r="P1404">
        <v>42</v>
      </c>
      <c r="Q1404">
        <v>78</v>
      </c>
      <c r="R1404">
        <v>30</v>
      </c>
      <c r="S1404">
        <v>42</v>
      </c>
      <c r="T1404">
        <v>62</v>
      </c>
      <c r="U1404">
        <v>38</v>
      </c>
      <c r="V1404">
        <v>38</v>
      </c>
      <c r="W1404">
        <v>36</v>
      </c>
      <c r="X1404">
        <v>5</v>
      </c>
      <c r="Y1404">
        <v>0</v>
      </c>
      <c r="Z1404">
        <v>6</v>
      </c>
      <c r="AA1404">
        <v>10</v>
      </c>
      <c r="AB1404">
        <v>0</v>
      </c>
      <c r="AC1404">
        <v>0</v>
      </c>
      <c r="AD1404">
        <v>1</v>
      </c>
      <c r="AE1404">
        <v>0</v>
      </c>
      <c r="AF1404">
        <v>2</v>
      </c>
      <c r="AG1404">
        <v>34</v>
      </c>
      <c r="AH1404">
        <v>0</v>
      </c>
      <c r="AI1404">
        <v>0</v>
      </c>
      <c r="AJ1404">
        <v>0</v>
      </c>
      <c r="AK1404">
        <v>1</v>
      </c>
    </row>
    <row r="1405" spans="1:37" x14ac:dyDescent="0.25">
      <c r="A1405" t="s">
        <v>667</v>
      </c>
      <c r="B1405" t="s">
        <v>1656</v>
      </c>
      <c r="C1405" t="s">
        <v>1156</v>
      </c>
      <c r="D1405" t="s">
        <v>7036</v>
      </c>
      <c r="E1405" t="s">
        <v>66</v>
      </c>
      <c r="F1405" t="s">
        <v>67</v>
      </c>
      <c r="G1405" t="s">
        <v>7049</v>
      </c>
      <c r="H1405" t="s">
        <v>7050</v>
      </c>
      <c r="I1405">
        <v>96772</v>
      </c>
      <c r="J1405">
        <v>439485</v>
      </c>
      <c r="K1405" t="s">
        <v>7054</v>
      </c>
      <c r="L1405" t="s">
        <v>7052</v>
      </c>
      <c r="M1405" t="s">
        <v>67</v>
      </c>
      <c r="N1405">
        <v>189</v>
      </c>
      <c r="O1405" t="s">
        <v>7053</v>
      </c>
      <c r="P1405">
        <v>52</v>
      </c>
      <c r="Q1405">
        <v>48</v>
      </c>
      <c r="R1405">
        <v>36</v>
      </c>
      <c r="S1405">
        <v>48</v>
      </c>
      <c r="T1405">
        <v>69</v>
      </c>
      <c r="U1405">
        <v>30</v>
      </c>
      <c r="V1405">
        <v>26</v>
      </c>
      <c r="W1405">
        <v>25</v>
      </c>
      <c r="X1405">
        <v>1</v>
      </c>
      <c r="Y1405">
        <v>0</v>
      </c>
      <c r="Z1405">
        <v>7</v>
      </c>
      <c r="AA1405">
        <v>8</v>
      </c>
      <c r="AB1405">
        <v>1</v>
      </c>
      <c r="AC1405">
        <v>0</v>
      </c>
      <c r="AD1405">
        <v>1</v>
      </c>
      <c r="AE1405">
        <v>1</v>
      </c>
      <c r="AF1405">
        <v>0</v>
      </c>
      <c r="AG1405">
        <v>24</v>
      </c>
      <c r="AH1405">
        <v>0</v>
      </c>
      <c r="AI1405">
        <v>0</v>
      </c>
      <c r="AJ1405">
        <v>1</v>
      </c>
      <c r="AK1405">
        <v>2</v>
      </c>
    </row>
    <row r="1406" spans="1:37" x14ac:dyDescent="0.25">
      <c r="A1406" t="s">
        <v>957</v>
      </c>
      <c r="C1406" t="s">
        <v>1156</v>
      </c>
      <c r="E1406" t="s">
        <v>578</v>
      </c>
      <c r="F1406" t="s">
        <v>579</v>
      </c>
      <c r="G1406" t="s">
        <v>7055</v>
      </c>
      <c r="H1406" t="s">
        <v>7056</v>
      </c>
      <c r="I1406">
        <v>122600</v>
      </c>
      <c r="J1406">
        <v>528803</v>
      </c>
      <c r="K1406" t="s">
        <v>7057</v>
      </c>
      <c r="L1406" t="s">
        <v>7058</v>
      </c>
      <c r="M1406" t="s">
        <v>7059</v>
      </c>
      <c r="N1406">
        <v>37</v>
      </c>
      <c r="O1406" t="s">
        <v>7060</v>
      </c>
      <c r="P1406">
        <v>74</v>
      </c>
      <c r="Q1406">
        <v>75</v>
      </c>
      <c r="R1406">
        <v>59</v>
      </c>
      <c r="S1406">
        <v>86</v>
      </c>
      <c r="T1406">
        <v>68</v>
      </c>
      <c r="U1406">
        <v>15</v>
      </c>
      <c r="V1406">
        <v>46</v>
      </c>
      <c r="W1406">
        <v>12</v>
      </c>
      <c r="X1406">
        <v>2</v>
      </c>
      <c r="Y1406">
        <v>0</v>
      </c>
      <c r="Z1406">
        <v>6</v>
      </c>
      <c r="AA1406">
        <v>35</v>
      </c>
      <c r="AB1406">
        <v>1</v>
      </c>
      <c r="AC1406">
        <v>1</v>
      </c>
      <c r="AD1406">
        <v>0</v>
      </c>
      <c r="AE1406">
        <v>0</v>
      </c>
      <c r="AF1406">
        <v>2</v>
      </c>
      <c r="AG1406">
        <v>24</v>
      </c>
      <c r="AH1406">
        <v>1</v>
      </c>
      <c r="AI1406">
        <v>0</v>
      </c>
      <c r="AK1406">
        <v>1</v>
      </c>
    </row>
    <row r="1407" spans="1:37" x14ac:dyDescent="0.25">
      <c r="A1407" t="s">
        <v>957</v>
      </c>
      <c r="C1407" t="s">
        <v>1156</v>
      </c>
      <c r="E1407" t="s">
        <v>94</v>
      </c>
      <c r="F1407" t="s">
        <v>95</v>
      </c>
      <c r="G1407" t="s">
        <v>1455</v>
      </c>
      <c r="H1407" t="s">
        <v>1456</v>
      </c>
      <c r="I1407">
        <v>143761</v>
      </c>
      <c r="J1407">
        <v>488301</v>
      </c>
      <c r="K1407" t="s">
        <v>7061</v>
      </c>
      <c r="L1407" t="s">
        <v>7062</v>
      </c>
      <c r="M1407" t="s">
        <v>95</v>
      </c>
      <c r="N1407">
        <v>24</v>
      </c>
      <c r="O1407" t="s">
        <v>7063</v>
      </c>
      <c r="P1407">
        <v>28</v>
      </c>
      <c r="Q1407">
        <v>108</v>
      </c>
      <c r="R1407">
        <v>81</v>
      </c>
      <c r="S1407">
        <v>62</v>
      </c>
      <c r="T1407">
        <v>112</v>
      </c>
      <c r="U1407">
        <v>31</v>
      </c>
      <c r="V1407">
        <v>69</v>
      </c>
      <c r="W1407">
        <v>18</v>
      </c>
      <c r="X1407">
        <v>6</v>
      </c>
      <c r="Y1407">
        <v>0</v>
      </c>
      <c r="Z1407">
        <v>6</v>
      </c>
      <c r="AA1407">
        <v>32</v>
      </c>
      <c r="AB1407">
        <v>1</v>
      </c>
      <c r="AC1407">
        <v>6</v>
      </c>
      <c r="AD1407">
        <v>2</v>
      </c>
      <c r="AE1407">
        <v>4</v>
      </c>
      <c r="AF1407">
        <v>0</v>
      </c>
      <c r="AG1407">
        <v>28</v>
      </c>
      <c r="AH1407">
        <v>0</v>
      </c>
      <c r="AI1407">
        <v>0</v>
      </c>
      <c r="AJ1407">
        <v>1</v>
      </c>
      <c r="AK1407">
        <v>3</v>
      </c>
    </row>
    <row r="1408" spans="1:37" x14ac:dyDescent="0.25">
      <c r="A1408" t="s">
        <v>957</v>
      </c>
      <c r="C1408" t="s">
        <v>1156</v>
      </c>
      <c r="E1408" t="s">
        <v>378</v>
      </c>
      <c r="F1408" t="s">
        <v>379</v>
      </c>
      <c r="G1408" t="s">
        <v>7064</v>
      </c>
      <c r="H1408" t="s">
        <v>7065</v>
      </c>
      <c r="I1408">
        <v>108143</v>
      </c>
      <c r="J1408">
        <v>426823</v>
      </c>
      <c r="K1408" t="s">
        <v>7066</v>
      </c>
      <c r="L1408" t="s">
        <v>7067</v>
      </c>
      <c r="M1408" t="s">
        <v>379</v>
      </c>
      <c r="N1408">
        <v>14</v>
      </c>
      <c r="O1408" t="s">
        <v>7068</v>
      </c>
      <c r="P1408">
        <v>81</v>
      </c>
      <c r="Q1408">
        <v>66</v>
      </c>
      <c r="R1408">
        <v>26</v>
      </c>
      <c r="S1408">
        <v>50</v>
      </c>
      <c r="T1408">
        <v>57</v>
      </c>
      <c r="U1408">
        <v>10</v>
      </c>
      <c r="V1408">
        <v>35</v>
      </c>
      <c r="W1408">
        <v>93</v>
      </c>
      <c r="X1408">
        <v>4</v>
      </c>
      <c r="Y1408">
        <v>0</v>
      </c>
      <c r="Z1408">
        <v>1</v>
      </c>
      <c r="AA1408">
        <v>15</v>
      </c>
      <c r="AB1408">
        <v>0</v>
      </c>
      <c r="AC1408">
        <v>0</v>
      </c>
      <c r="AD1408">
        <v>1</v>
      </c>
      <c r="AE1408">
        <v>3</v>
      </c>
      <c r="AF1408">
        <v>0</v>
      </c>
      <c r="AG1408">
        <v>21</v>
      </c>
      <c r="AH1408">
        <v>1</v>
      </c>
      <c r="AI1408">
        <v>466</v>
      </c>
      <c r="AJ1408">
        <v>1</v>
      </c>
      <c r="AK1408">
        <v>1</v>
      </c>
    </row>
    <row r="1409" spans="1:37" x14ac:dyDescent="0.25">
      <c r="A1409" t="s">
        <v>957</v>
      </c>
      <c r="C1409" t="s">
        <v>1156</v>
      </c>
      <c r="E1409" t="s">
        <v>613</v>
      </c>
      <c r="F1409" t="s">
        <v>614</v>
      </c>
      <c r="G1409" t="s">
        <v>7069</v>
      </c>
      <c r="H1409" t="s">
        <v>7070</v>
      </c>
      <c r="I1409">
        <v>181904</v>
      </c>
      <c r="J1409">
        <v>329037</v>
      </c>
      <c r="K1409" t="s">
        <v>7071</v>
      </c>
      <c r="L1409" t="s">
        <v>7072</v>
      </c>
      <c r="M1409" t="s">
        <v>7073</v>
      </c>
      <c r="N1409">
        <v>20</v>
      </c>
      <c r="O1409" t="s">
        <v>7074</v>
      </c>
      <c r="P1409">
        <v>152</v>
      </c>
      <c r="Q1409">
        <v>152</v>
      </c>
      <c r="R1409">
        <v>63</v>
      </c>
      <c r="S1409">
        <v>84</v>
      </c>
      <c r="T1409">
        <v>90</v>
      </c>
      <c r="U1409">
        <v>20</v>
      </c>
      <c r="V1409">
        <v>89</v>
      </c>
      <c r="W1409">
        <v>2</v>
      </c>
      <c r="X1409">
        <v>2</v>
      </c>
      <c r="Y1409">
        <v>0</v>
      </c>
      <c r="Z1409">
        <v>4</v>
      </c>
      <c r="AA1409">
        <v>37</v>
      </c>
      <c r="AB1409">
        <v>3</v>
      </c>
      <c r="AC1409">
        <v>0</v>
      </c>
      <c r="AD1409">
        <v>1</v>
      </c>
      <c r="AE1409">
        <v>1</v>
      </c>
      <c r="AF1409">
        <v>1</v>
      </c>
      <c r="AG1409">
        <v>12</v>
      </c>
      <c r="AH1409">
        <v>0</v>
      </c>
      <c r="AI1409">
        <v>0</v>
      </c>
      <c r="AJ1409">
        <v>9</v>
      </c>
      <c r="AK1409">
        <v>0</v>
      </c>
    </row>
    <row r="1410" spans="1:37" x14ac:dyDescent="0.25">
      <c r="A1410" t="s">
        <v>957</v>
      </c>
      <c r="C1410" t="s">
        <v>1156</v>
      </c>
      <c r="E1410" t="s">
        <v>294</v>
      </c>
      <c r="F1410" t="s">
        <v>295</v>
      </c>
      <c r="G1410" t="s">
        <v>7075</v>
      </c>
      <c r="H1410" t="s">
        <v>7076</v>
      </c>
      <c r="I1410">
        <v>109186</v>
      </c>
      <c r="J1410">
        <v>524444</v>
      </c>
      <c r="K1410" t="s">
        <v>7077</v>
      </c>
      <c r="L1410" t="s">
        <v>7078</v>
      </c>
      <c r="M1410" t="s">
        <v>7079</v>
      </c>
      <c r="N1410">
        <v>8</v>
      </c>
      <c r="O1410" t="s">
        <v>7080</v>
      </c>
      <c r="P1410">
        <v>60</v>
      </c>
      <c r="Q1410">
        <v>68</v>
      </c>
      <c r="R1410">
        <v>58</v>
      </c>
      <c r="S1410">
        <v>104</v>
      </c>
      <c r="T1410">
        <v>133</v>
      </c>
      <c r="U1410">
        <v>70</v>
      </c>
      <c r="V1410">
        <v>51</v>
      </c>
      <c r="W1410">
        <v>7</v>
      </c>
      <c r="X1410">
        <v>3</v>
      </c>
      <c r="Y1410">
        <v>0</v>
      </c>
      <c r="Z1410">
        <v>11</v>
      </c>
      <c r="AA1410">
        <v>17</v>
      </c>
      <c r="AB1410">
        <v>3</v>
      </c>
      <c r="AC1410">
        <v>1</v>
      </c>
      <c r="AD1410">
        <v>0</v>
      </c>
      <c r="AE1410">
        <v>0</v>
      </c>
      <c r="AF1410">
        <v>2</v>
      </c>
      <c r="AG1410">
        <v>63</v>
      </c>
      <c r="AH1410">
        <v>0</v>
      </c>
      <c r="AI1410">
        <v>1200</v>
      </c>
      <c r="AJ1410">
        <v>4</v>
      </c>
      <c r="AK1410">
        <v>0</v>
      </c>
    </row>
    <row r="1411" spans="1:37" x14ac:dyDescent="0.25">
      <c r="A1411" t="s">
        <v>957</v>
      </c>
      <c r="C1411" t="s">
        <v>1156</v>
      </c>
      <c r="E1411" t="s">
        <v>94</v>
      </c>
      <c r="F1411" t="s">
        <v>95</v>
      </c>
      <c r="G1411" t="s">
        <v>7081</v>
      </c>
      <c r="H1411" t="s">
        <v>7082</v>
      </c>
      <c r="I1411">
        <v>143723</v>
      </c>
      <c r="J1411">
        <v>487105</v>
      </c>
      <c r="K1411" t="s">
        <v>7083</v>
      </c>
      <c r="L1411" t="s">
        <v>7084</v>
      </c>
      <c r="M1411" t="s">
        <v>95</v>
      </c>
      <c r="N1411">
        <v>1</v>
      </c>
      <c r="O1411" t="s">
        <v>7085</v>
      </c>
      <c r="P1411">
        <v>33</v>
      </c>
      <c r="Q1411">
        <v>122</v>
      </c>
      <c r="R1411">
        <v>101</v>
      </c>
      <c r="S1411">
        <v>85</v>
      </c>
      <c r="T1411">
        <v>156</v>
      </c>
      <c r="U1411">
        <v>55</v>
      </c>
      <c r="V1411">
        <v>90</v>
      </c>
      <c r="W1411">
        <v>20</v>
      </c>
      <c r="X1411">
        <v>8</v>
      </c>
      <c r="Y1411">
        <v>1</v>
      </c>
      <c r="Z1411">
        <v>20</v>
      </c>
      <c r="AA1411">
        <v>14</v>
      </c>
      <c r="AB1411">
        <v>3</v>
      </c>
      <c r="AC1411">
        <v>2</v>
      </c>
      <c r="AD1411">
        <v>0</v>
      </c>
      <c r="AE1411">
        <v>3</v>
      </c>
      <c r="AF1411">
        <v>5</v>
      </c>
      <c r="AG1411">
        <v>57</v>
      </c>
      <c r="AH1411">
        <v>1</v>
      </c>
      <c r="AI1411">
        <v>788</v>
      </c>
      <c r="AJ1411">
        <v>6</v>
      </c>
      <c r="AK1411">
        <v>6</v>
      </c>
    </row>
    <row r="1412" spans="1:37" x14ac:dyDescent="0.25">
      <c r="A1412" t="s">
        <v>957</v>
      </c>
      <c r="C1412" t="s">
        <v>1156</v>
      </c>
      <c r="E1412" t="s">
        <v>64</v>
      </c>
      <c r="F1412" t="s">
        <v>65</v>
      </c>
      <c r="G1412" t="s">
        <v>7086</v>
      </c>
      <c r="H1412" t="s">
        <v>7087</v>
      </c>
      <c r="I1412">
        <v>93726</v>
      </c>
      <c r="J1412">
        <v>464359</v>
      </c>
      <c r="K1412" t="s">
        <v>7088</v>
      </c>
      <c r="L1412" t="s">
        <v>7089</v>
      </c>
      <c r="M1412" t="s">
        <v>65</v>
      </c>
      <c r="N1412" t="s">
        <v>7090</v>
      </c>
      <c r="O1412" t="s">
        <v>7091</v>
      </c>
      <c r="P1412">
        <v>24</v>
      </c>
      <c r="Q1412">
        <v>48</v>
      </c>
      <c r="R1412">
        <v>89</v>
      </c>
      <c r="S1412">
        <v>63</v>
      </c>
      <c r="T1412">
        <v>167</v>
      </c>
      <c r="U1412">
        <v>107</v>
      </c>
      <c r="V1412">
        <v>74</v>
      </c>
      <c r="W1412">
        <v>11</v>
      </c>
      <c r="X1412">
        <v>5</v>
      </c>
      <c r="Y1412">
        <v>0</v>
      </c>
      <c r="Z1412">
        <v>20</v>
      </c>
      <c r="AA1412">
        <v>9</v>
      </c>
      <c r="AB1412">
        <v>4</v>
      </c>
      <c r="AC1412">
        <v>0</v>
      </c>
      <c r="AD1412">
        <v>2</v>
      </c>
      <c r="AE1412">
        <v>0</v>
      </c>
      <c r="AF1412">
        <v>0</v>
      </c>
      <c r="AG1412">
        <v>41</v>
      </c>
      <c r="AH1412">
        <v>0</v>
      </c>
      <c r="AI1412">
        <v>0</v>
      </c>
      <c r="AJ1412">
        <v>5</v>
      </c>
      <c r="AK1412">
        <v>1</v>
      </c>
    </row>
    <row r="1413" spans="1:37" x14ac:dyDescent="0.25">
      <c r="A1413" t="s">
        <v>957</v>
      </c>
      <c r="C1413" t="s">
        <v>1156</v>
      </c>
      <c r="E1413" t="s">
        <v>983</v>
      </c>
      <c r="F1413" t="s">
        <v>3455</v>
      </c>
      <c r="G1413" t="s">
        <v>7092</v>
      </c>
      <c r="H1413" t="s">
        <v>7093</v>
      </c>
      <c r="I1413">
        <v>168085</v>
      </c>
      <c r="J1413">
        <v>545446</v>
      </c>
      <c r="K1413" t="s">
        <v>7094</v>
      </c>
      <c r="L1413" t="s">
        <v>7095</v>
      </c>
      <c r="M1413" t="s">
        <v>7093</v>
      </c>
      <c r="N1413">
        <v>35</v>
      </c>
      <c r="O1413" t="s">
        <v>7096</v>
      </c>
      <c r="P1413">
        <v>129</v>
      </c>
      <c r="Q1413">
        <v>24</v>
      </c>
      <c r="R1413">
        <v>34</v>
      </c>
      <c r="S1413">
        <v>29</v>
      </c>
      <c r="T1413">
        <v>26</v>
      </c>
      <c r="U1413">
        <v>21</v>
      </c>
      <c r="V1413">
        <v>43</v>
      </c>
      <c r="W1413">
        <v>15</v>
      </c>
      <c r="X1413">
        <v>1</v>
      </c>
      <c r="Y1413">
        <v>0</v>
      </c>
      <c r="Z1413">
        <v>3</v>
      </c>
      <c r="AA1413">
        <v>17</v>
      </c>
      <c r="AB1413">
        <v>1</v>
      </c>
      <c r="AC1413">
        <v>0</v>
      </c>
      <c r="AD1413">
        <v>0</v>
      </c>
      <c r="AE1413">
        <v>0</v>
      </c>
      <c r="AF1413">
        <v>0</v>
      </c>
      <c r="AG1413">
        <v>6</v>
      </c>
      <c r="AH1413">
        <v>0</v>
      </c>
      <c r="AI1413">
        <v>928</v>
      </c>
      <c r="AJ1413">
        <v>2</v>
      </c>
      <c r="AK1413">
        <v>0</v>
      </c>
    </row>
    <row r="1414" spans="1:37" x14ac:dyDescent="0.25">
      <c r="A1414" t="s">
        <v>957</v>
      </c>
      <c r="C1414" t="s">
        <v>1156</v>
      </c>
      <c r="E1414" t="s">
        <v>564</v>
      </c>
      <c r="F1414" t="s">
        <v>565</v>
      </c>
      <c r="G1414" t="s">
        <v>7097</v>
      </c>
      <c r="H1414" t="s">
        <v>7098</v>
      </c>
      <c r="I1414">
        <v>218349</v>
      </c>
      <c r="J1414">
        <v>457598</v>
      </c>
      <c r="K1414" t="s">
        <v>7099</v>
      </c>
      <c r="L1414" t="s">
        <v>7100</v>
      </c>
      <c r="M1414" t="s">
        <v>7098</v>
      </c>
      <c r="N1414">
        <v>14</v>
      </c>
      <c r="O1414" t="s">
        <v>7101</v>
      </c>
      <c r="P1414">
        <v>227</v>
      </c>
      <c r="Q1414">
        <v>52</v>
      </c>
      <c r="R1414">
        <v>99</v>
      </c>
      <c r="S1414">
        <v>128</v>
      </c>
      <c r="T1414">
        <v>153</v>
      </c>
      <c r="U1414">
        <v>67</v>
      </c>
      <c r="V1414">
        <v>71</v>
      </c>
      <c r="W1414">
        <v>35</v>
      </c>
      <c r="X1414">
        <v>3</v>
      </c>
      <c r="Y1414">
        <v>0</v>
      </c>
      <c r="Z1414">
        <v>4</v>
      </c>
      <c r="AA1414">
        <v>31</v>
      </c>
      <c r="AB1414">
        <v>2</v>
      </c>
      <c r="AC1414">
        <v>0</v>
      </c>
      <c r="AD1414">
        <v>6</v>
      </c>
      <c r="AE1414">
        <v>0</v>
      </c>
      <c r="AF1414">
        <v>0</v>
      </c>
      <c r="AG1414">
        <v>32</v>
      </c>
      <c r="AH1414">
        <v>1</v>
      </c>
      <c r="AI1414">
        <v>0</v>
      </c>
      <c r="AJ1414">
        <v>6</v>
      </c>
      <c r="AK1414">
        <v>5</v>
      </c>
    </row>
    <row r="1415" spans="1:37" x14ac:dyDescent="0.25">
      <c r="A1415" t="s">
        <v>667</v>
      </c>
      <c r="B1415" t="s">
        <v>1656</v>
      </c>
      <c r="C1415" t="s">
        <v>666</v>
      </c>
      <c r="D1415" t="s">
        <v>7102</v>
      </c>
      <c r="E1415" t="s">
        <v>98</v>
      </c>
      <c r="F1415" t="s">
        <v>99</v>
      </c>
      <c r="G1415" t="s">
        <v>6713</v>
      </c>
      <c r="H1415" t="s">
        <v>6714</v>
      </c>
      <c r="I1415">
        <v>211458</v>
      </c>
      <c r="J1415">
        <v>473452</v>
      </c>
      <c r="K1415" t="s">
        <v>7103</v>
      </c>
      <c r="L1415" t="s">
        <v>6716</v>
      </c>
      <c r="M1415" t="s">
        <v>99</v>
      </c>
      <c r="N1415">
        <v>82</v>
      </c>
      <c r="O1415" t="s">
        <v>6718</v>
      </c>
      <c r="P1415">
        <v>58</v>
      </c>
      <c r="Q1415">
        <v>60</v>
      </c>
      <c r="R1415">
        <v>93</v>
      </c>
      <c r="S1415">
        <v>42</v>
      </c>
      <c r="T1415">
        <v>78</v>
      </c>
      <c r="U1415">
        <v>31</v>
      </c>
      <c r="V1415">
        <v>73</v>
      </c>
      <c r="W1415">
        <v>33</v>
      </c>
      <c r="X1415">
        <v>4</v>
      </c>
      <c r="Y1415">
        <v>0</v>
      </c>
      <c r="Z1415">
        <v>2</v>
      </c>
      <c r="AA1415">
        <v>20</v>
      </c>
      <c r="AB1415">
        <v>1</v>
      </c>
      <c r="AC1415">
        <v>2</v>
      </c>
      <c r="AD1415">
        <v>2</v>
      </c>
      <c r="AE1415">
        <v>3</v>
      </c>
      <c r="AF1415">
        <v>2</v>
      </c>
      <c r="AG1415">
        <v>13</v>
      </c>
      <c r="AH1415">
        <v>0</v>
      </c>
      <c r="AI1415">
        <v>1800</v>
      </c>
      <c r="AJ1415">
        <v>4</v>
      </c>
      <c r="AK1415">
        <v>1</v>
      </c>
    </row>
    <row r="1416" spans="1:37" x14ac:dyDescent="0.25">
      <c r="A1416" t="s">
        <v>957</v>
      </c>
      <c r="C1416" t="s">
        <v>1156</v>
      </c>
      <c r="E1416" t="s">
        <v>200</v>
      </c>
      <c r="F1416" t="s">
        <v>201</v>
      </c>
      <c r="G1416" t="s">
        <v>7104</v>
      </c>
      <c r="H1416" t="s">
        <v>7105</v>
      </c>
      <c r="I1416">
        <v>204077</v>
      </c>
      <c r="J1416">
        <v>505573</v>
      </c>
      <c r="K1416" t="s">
        <v>7106</v>
      </c>
      <c r="L1416" t="s">
        <v>7107</v>
      </c>
      <c r="M1416" t="s">
        <v>201</v>
      </c>
      <c r="N1416">
        <v>22</v>
      </c>
      <c r="O1416" t="s">
        <v>7108</v>
      </c>
      <c r="P1416">
        <v>41</v>
      </c>
      <c r="Q1416">
        <v>37</v>
      </c>
      <c r="R1416">
        <v>61</v>
      </c>
      <c r="S1416">
        <v>38</v>
      </c>
      <c r="T1416">
        <v>69</v>
      </c>
      <c r="U1416">
        <v>53</v>
      </c>
      <c r="V1416">
        <v>74</v>
      </c>
      <c r="W1416">
        <v>61</v>
      </c>
      <c r="X1416">
        <v>3</v>
      </c>
      <c r="Y1416">
        <v>1</v>
      </c>
      <c r="Z1416">
        <v>1</v>
      </c>
      <c r="AA1416">
        <v>16</v>
      </c>
      <c r="AB1416">
        <v>0</v>
      </c>
      <c r="AC1416">
        <v>1</v>
      </c>
      <c r="AD1416">
        <v>1</v>
      </c>
      <c r="AE1416">
        <v>3</v>
      </c>
      <c r="AF1416">
        <v>1</v>
      </c>
      <c r="AG1416">
        <v>22</v>
      </c>
      <c r="AH1416">
        <v>0</v>
      </c>
      <c r="AI1416">
        <v>483</v>
      </c>
      <c r="AJ1416">
        <v>0</v>
      </c>
      <c r="AK1416">
        <v>0</v>
      </c>
    </row>
    <row r="1417" spans="1:37" x14ac:dyDescent="0.25">
      <c r="A1417" t="s">
        <v>667</v>
      </c>
      <c r="B1417" t="s">
        <v>6851</v>
      </c>
      <c r="C1417" t="s">
        <v>1156</v>
      </c>
      <c r="D1417" t="s">
        <v>7109</v>
      </c>
      <c r="E1417" t="s">
        <v>118</v>
      </c>
      <c r="F1417" t="s">
        <v>119</v>
      </c>
      <c r="G1417" t="s">
        <v>5061</v>
      </c>
      <c r="H1417" t="s">
        <v>5062</v>
      </c>
      <c r="I1417">
        <v>120023</v>
      </c>
      <c r="J1417">
        <v>487379</v>
      </c>
      <c r="K1417" t="s">
        <v>7110</v>
      </c>
      <c r="L1417" t="s">
        <v>5064</v>
      </c>
      <c r="M1417" t="s">
        <v>119</v>
      </c>
      <c r="N1417">
        <v>408</v>
      </c>
      <c r="O1417" t="s">
        <v>5065</v>
      </c>
      <c r="P1417">
        <v>19</v>
      </c>
      <c r="Q1417">
        <v>22</v>
      </c>
      <c r="R1417">
        <v>68</v>
      </c>
      <c r="S1417">
        <v>59</v>
      </c>
      <c r="T1417">
        <v>146</v>
      </c>
      <c r="U1417">
        <v>84</v>
      </c>
      <c r="V1417">
        <v>45</v>
      </c>
      <c r="W1417">
        <v>8</v>
      </c>
      <c r="X1417">
        <v>3</v>
      </c>
      <c r="Y1417">
        <v>1</v>
      </c>
      <c r="Z1417">
        <v>12</v>
      </c>
      <c r="AA1417">
        <v>3</v>
      </c>
      <c r="AB1417">
        <v>5</v>
      </c>
      <c r="AC1417">
        <v>1</v>
      </c>
      <c r="AD1417">
        <v>1</v>
      </c>
      <c r="AE1417">
        <v>0</v>
      </c>
      <c r="AF1417">
        <v>0</v>
      </c>
      <c r="AG1417">
        <v>27</v>
      </c>
      <c r="AH1417">
        <v>0</v>
      </c>
      <c r="AI1417">
        <v>0</v>
      </c>
      <c r="AJ1417">
        <v>1</v>
      </c>
      <c r="AK1417">
        <v>4</v>
      </c>
    </row>
    <row r="1418" spans="1:37" x14ac:dyDescent="0.25">
      <c r="A1418" t="s">
        <v>667</v>
      </c>
      <c r="B1418" t="s">
        <v>6851</v>
      </c>
      <c r="C1418" t="s">
        <v>1156</v>
      </c>
      <c r="D1418" t="s">
        <v>7109</v>
      </c>
      <c r="E1418" t="s">
        <v>118</v>
      </c>
      <c r="F1418" t="s">
        <v>119</v>
      </c>
      <c r="G1418" t="s">
        <v>5061</v>
      </c>
      <c r="H1418" t="s">
        <v>5062</v>
      </c>
      <c r="I1418">
        <v>120023</v>
      </c>
      <c r="J1418">
        <v>487379</v>
      </c>
      <c r="K1418" t="s">
        <v>7111</v>
      </c>
      <c r="L1418" t="s">
        <v>5064</v>
      </c>
      <c r="M1418" t="s">
        <v>119</v>
      </c>
      <c r="N1418">
        <v>409</v>
      </c>
      <c r="O1418" t="s">
        <v>7112</v>
      </c>
      <c r="P1418">
        <v>10</v>
      </c>
      <c r="Q1418">
        <v>22</v>
      </c>
      <c r="R1418">
        <v>63</v>
      </c>
      <c r="S1418">
        <v>44</v>
      </c>
      <c r="T1418">
        <v>138</v>
      </c>
      <c r="U1418">
        <v>79</v>
      </c>
      <c r="V1418">
        <v>32</v>
      </c>
      <c r="W1418">
        <v>4</v>
      </c>
      <c r="X1418">
        <v>5</v>
      </c>
      <c r="Y1418">
        <v>1</v>
      </c>
      <c r="Z1418">
        <v>14</v>
      </c>
      <c r="AA1418">
        <v>4</v>
      </c>
      <c r="AB1418">
        <v>5</v>
      </c>
      <c r="AC1418">
        <v>2</v>
      </c>
      <c r="AD1418">
        <v>0</v>
      </c>
      <c r="AE1418">
        <v>0</v>
      </c>
      <c r="AF1418">
        <v>0</v>
      </c>
      <c r="AG1418">
        <v>34</v>
      </c>
      <c r="AH1418">
        <v>0</v>
      </c>
      <c r="AI1418">
        <v>0</v>
      </c>
      <c r="AJ1418">
        <v>1</v>
      </c>
      <c r="AK1418">
        <v>1</v>
      </c>
    </row>
    <row r="1419" spans="1:37" x14ac:dyDescent="0.25">
      <c r="A1419" t="s">
        <v>957</v>
      </c>
      <c r="C1419" t="s">
        <v>1156</v>
      </c>
      <c r="E1419" t="s">
        <v>560</v>
      </c>
      <c r="F1419" t="s">
        <v>561</v>
      </c>
      <c r="G1419" t="s">
        <v>5963</v>
      </c>
      <c r="H1419" t="s">
        <v>5964</v>
      </c>
      <c r="I1419">
        <v>82414</v>
      </c>
      <c r="J1419">
        <v>446630</v>
      </c>
      <c r="K1419" t="s">
        <v>7113</v>
      </c>
      <c r="L1419" t="s">
        <v>7114</v>
      </c>
      <c r="M1419" t="s">
        <v>7115</v>
      </c>
      <c r="N1419" t="s">
        <v>1630</v>
      </c>
      <c r="O1419" t="s">
        <v>7116</v>
      </c>
      <c r="P1419">
        <v>168</v>
      </c>
      <c r="Q1419">
        <v>45</v>
      </c>
      <c r="R1419">
        <v>55</v>
      </c>
      <c r="S1419">
        <v>135</v>
      </c>
      <c r="T1419">
        <v>159</v>
      </c>
      <c r="U1419">
        <v>57</v>
      </c>
      <c r="V1419">
        <v>27</v>
      </c>
      <c r="W1419">
        <v>57</v>
      </c>
      <c r="X1419">
        <v>1</v>
      </c>
      <c r="Y1419">
        <v>0</v>
      </c>
      <c r="Z1419">
        <v>12</v>
      </c>
      <c r="AA1419">
        <v>18</v>
      </c>
      <c r="AB1419">
        <v>0</v>
      </c>
      <c r="AC1419">
        <v>8</v>
      </c>
      <c r="AD1419">
        <v>0</v>
      </c>
      <c r="AE1419">
        <v>3</v>
      </c>
      <c r="AF1419">
        <v>0</v>
      </c>
      <c r="AG1419">
        <v>29</v>
      </c>
      <c r="AH1419">
        <v>0</v>
      </c>
      <c r="AI1419">
        <v>1</v>
      </c>
      <c r="AJ1419">
        <v>1</v>
      </c>
      <c r="AK1419">
        <v>9</v>
      </c>
    </row>
    <row r="1420" spans="1:37" x14ac:dyDescent="0.25">
      <c r="A1420" t="s">
        <v>667</v>
      </c>
      <c r="B1420" t="s">
        <v>7117</v>
      </c>
      <c r="C1420" t="s">
        <v>1156</v>
      </c>
      <c r="D1420" t="s">
        <v>7109</v>
      </c>
      <c r="E1420" t="s">
        <v>118</v>
      </c>
      <c r="F1420" t="s">
        <v>119</v>
      </c>
      <c r="G1420" t="s">
        <v>1520</v>
      </c>
      <c r="H1420" t="s">
        <v>1521</v>
      </c>
      <c r="I1420">
        <v>120159</v>
      </c>
      <c r="J1420">
        <v>489322</v>
      </c>
      <c r="K1420" t="s">
        <v>7118</v>
      </c>
      <c r="L1420" t="s">
        <v>3478</v>
      </c>
      <c r="M1420" t="s">
        <v>119</v>
      </c>
      <c r="N1420" t="s">
        <v>7119</v>
      </c>
      <c r="O1420" t="s">
        <v>7120</v>
      </c>
      <c r="P1420">
        <v>22</v>
      </c>
      <c r="Q1420">
        <v>38</v>
      </c>
      <c r="R1420">
        <v>62</v>
      </c>
      <c r="S1420">
        <v>17</v>
      </c>
      <c r="T1420">
        <v>115</v>
      </c>
      <c r="U1420">
        <v>107</v>
      </c>
      <c r="V1420">
        <v>66</v>
      </c>
      <c r="W1420">
        <v>7</v>
      </c>
      <c r="X1420">
        <v>3</v>
      </c>
      <c r="Y1420">
        <v>1</v>
      </c>
      <c r="Z1420">
        <v>10</v>
      </c>
      <c r="AA1420">
        <v>3</v>
      </c>
      <c r="AB1420">
        <v>2</v>
      </c>
      <c r="AC1420">
        <v>2</v>
      </c>
      <c r="AD1420">
        <v>2</v>
      </c>
      <c r="AE1420">
        <v>1</v>
      </c>
      <c r="AF1420">
        <v>1</v>
      </c>
      <c r="AG1420">
        <v>31</v>
      </c>
      <c r="AH1420">
        <v>0</v>
      </c>
      <c r="AI1420">
        <v>0</v>
      </c>
      <c r="AJ1420">
        <v>4</v>
      </c>
      <c r="AK1420">
        <v>0</v>
      </c>
    </row>
    <row r="1421" spans="1:37" x14ac:dyDescent="0.25">
      <c r="A1421" t="s">
        <v>667</v>
      </c>
      <c r="B1421" t="s">
        <v>7121</v>
      </c>
      <c r="C1421" t="s">
        <v>666</v>
      </c>
      <c r="D1421" t="s">
        <v>7122</v>
      </c>
      <c r="E1421" t="s">
        <v>350</v>
      </c>
      <c r="F1421" t="s">
        <v>351</v>
      </c>
      <c r="G1421" t="s">
        <v>7123</v>
      </c>
      <c r="H1421" t="s">
        <v>7124</v>
      </c>
      <c r="I1421">
        <v>105668</v>
      </c>
      <c r="J1421">
        <v>425357</v>
      </c>
      <c r="K1421" t="s">
        <v>7125</v>
      </c>
      <c r="L1421" t="s">
        <v>7126</v>
      </c>
      <c r="M1421" t="s">
        <v>351</v>
      </c>
      <c r="N1421">
        <v>8</v>
      </c>
      <c r="O1421" t="s">
        <v>7143</v>
      </c>
      <c r="P1421" t="s">
        <v>7127</v>
      </c>
      <c r="Q1421" t="s">
        <v>7128</v>
      </c>
      <c r="R1421" t="s">
        <v>7129</v>
      </c>
      <c r="S1421" t="s">
        <v>7130</v>
      </c>
      <c r="T1421" t="s">
        <v>7131</v>
      </c>
      <c r="U1421" t="s">
        <v>7132</v>
      </c>
      <c r="V1421" t="s">
        <v>7133</v>
      </c>
      <c r="W1421" t="s">
        <v>7134</v>
      </c>
      <c r="X1421" t="s">
        <v>7135</v>
      </c>
      <c r="Y1421" t="s">
        <v>7136</v>
      </c>
      <c r="Z1421" t="s">
        <v>7137</v>
      </c>
      <c r="AA1421" t="s">
        <v>7138</v>
      </c>
      <c r="AB1421" t="s">
        <v>7132</v>
      </c>
      <c r="AC1421" t="s">
        <v>7139</v>
      </c>
      <c r="AD1421" t="s">
        <v>7139</v>
      </c>
      <c r="AE1421" t="s">
        <v>7140</v>
      </c>
      <c r="AF1421" t="s">
        <v>7139</v>
      </c>
      <c r="AG1421" t="s">
        <v>7141</v>
      </c>
      <c r="AH1421" t="s">
        <v>7142</v>
      </c>
      <c r="AI1421">
        <v>2000</v>
      </c>
      <c r="AJ1421">
        <v>0</v>
      </c>
      <c r="AK1421">
        <v>0</v>
      </c>
    </row>
    <row r="1422" spans="1:37" x14ac:dyDescent="0.25">
      <c r="A1422" t="s">
        <v>667</v>
      </c>
      <c r="B1422" t="s">
        <v>1656</v>
      </c>
      <c r="C1422" t="s">
        <v>666</v>
      </c>
      <c r="D1422" t="s">
        <v>6966</v>
      </c>
      <c r="E1422" t="s">
        <v>306</v>
      </c>
      <c r="F1422" t="s">
        <v>307</v>
      </c>
      <c r="G1422" t="s">
        <v>6806</v>
      </c>
      <c r="H1422" t="s">
        <v>6807</v>
      </c>
      <c r="I1422">
        <v>102074</v>
      </c>
      <c r="J1422">
        <v>487175</v>
      </c>
      <c r="K1422" t="s">
        <v>7144</v>
      </c>
      <c r="L1422" t="s">
        <v>6809</v>
      </c>
      <c r="M1422" t="s">
        <v>307</v>
      </c>
      <c r="N1422">
        <v>14</v>
      </c>
      <c r="O1422" t="s">
        <v>6810</v>
      </c>
      <c r="P1422">
        <v>65</v>
      </c>
      <c r="Q1422">
        <v>30</v>
      </c>
      <c r="R1422">
        <v>77</v>
      </c>
      <c r="S1422">
        <v>87</v>
      </c>
      <c r="T1422">
        <v>166</v>
      </c>
      <c r="U1422">
        <v>94</v>
      </c>
      <c r="V1422">
        <v>44</v>
      </c>
      <c r="W1422">
        <v>11</v>
      </c>
      <c r="X1422">
        <v>1</v>
      </c>
      <c r="Y1422">
        <v>0</v>
      </c>
      <c r="Z1422">
        <v>11</v>
      </c>
      <c r="AA1422">
        <v>18</v>
      </c>
      <c r="AB1422">
        <v>0</v>
      </c>
      <c r="AC1422">
        <v>3</v>
      </c>
      <c r="AD1422">
        <v>0</v>
      </c>
      <c r="AE1422">
        <v>0</v>
      </c>
      <c r="AF1422">
        <v>0</v>
      </c>
      <c r="AG1422">
        <v>38</v>
      </c>
      <c r="AH1422">
        <v>1</v>
      </c>
      <c r="AI1422">
        <v>649</v>
      </c>
      <c r="AJ1422">
        <v>2</v>
      </c>
      <c r="AK1422">
        <v>1</v>
      </c>
    </row>
    <row r="1423" spans="1:37" x14ac:dyDescent="0.25">
      <c r="A1423" t="s">
        <v>957</v>
      </c>
      <c r="C1423" t="s">
        <v>1156</v>
      </c>
      <c r="E1423" t="s">
        <v>192</v>
      </c>
      <c r="F1423" t="s">
        <v>193</v>
      </c>
      <c r="G1423" t="s">
        <v>7145</v>
      </c>
      <c r="H1423" t="s">
        <v>7146</v>
      </c>
      <c r="I1423">
        <v>215779</v>
      </c>
      <c r="J1423">
        <v>510642</v>
      </c>
      <c r="K1423" t="s">
        <v>7147</v>
      </c>
      <c r="L1423" t="s">
        <v>7148</v>
      </c>
      <c r="M1423" t="s">
        <v>7149</v>
      </c>
      <c r="N1423" t="s">
        <v>7150</v>
      </c>
      <c r="O1423" t="s">
        <v>2144</v>
      </c>
      <c r="P1423">
        <v>120</v>
      </c>
      <c r="Q1423">
        <v>51</v>
      </c>
      <c r="R1423">
        <v>37</v>
      </c>
      <c r="S1423">
        <v>51</v>
      </c>
      <c r="T1423">
        <v>55</v>
      </c>
      <c r="U1423">
        <v>16</v>
      </c>
      <c r="V1423">
        <v>38</v>
      </c>
      <c r="W1423">
        <v>97</v>
      </c>
      <c r="X1423">
        <v>2</v>
      </c>
      <c r="Y1423">
        <v>0</v>
      </c>
      <c r="Z1423">
        <v>1</v>
      </c>
      <c r="AA1423">
        <v>7</v>
      </c>
      <c r="AB1423">
        <v>0</v>
      </c>
      <c r="AC1423">
        <v>0</v>
      </c>
      <c r="AD1423">
        <v>3</v>
      </c>
      <c r="AE1423">
        <v>1</v>
      </c>
      <c r="AF1423">
        <v>0</v>
      </c>
      <c r="AG1423">
        <v>15</v>
      </c>
      <c r="AH1423">
        <v>0</v>
      </c>
      <c r="AI1423">
        <v>1391</v>
      </c>
      <c r="AJ1423">
        <v>1</v>
      </c>
      <c r="AK1423">
        <v>2</v>
      </c>
    </row>
    <row r="1424" spans="1:37" x14ac:dyDescent="0.25">
      <c r="A1424" t="s">
        <v>667</v>
      </c>
      <c r="B1424" t="s">
        <v>1656</v>
      </c>
      <c r="C1424" t="s">
        <v>666</v>
      </c>
      <c r="D1424" t="s">
        <v>6966</v>
      </c>
      <c r="E1424" t="s">
        <v>26</v>
      </c>
      <c r="F1424" t="s">
        <v>27</v>
      </c>
      <c r="G1424" t="s">
        <v>973</v>
      </c>
      <c r="H1424" t="s">
        <v>974</v>
      </c>
      <c r="I1424">
        <v>78567</v>
      </c>
      <c r="J1424">
        <v>453342</v>
      </c>
      <c r="K1424" t="s">
        <v>7151</v>
      </c>
      <c r="L1424" t="s">
        <v>3177</v>
      </c>
      <c r="M1424" t="s">
        <v>710</v>
      </c>
      <c r="N1424">
        <v>211</v>
      </c>
      <c r="O1424" t="s">
        <v>3178</v>
      </c>
      <c r="P1424">
        <v>25</v>
      </c>
      <c r="Q1424">
        <v>103</v>
      </c>
      <c r="R1424">
        <v>37</v>
      </c>
      <c r="S1424">
        <v>32</v>
      </c>
      <c r="T1424">
        <v>68</v>
      </c>
      <c r="U1424">
        <v>52</v>
      </c>
      <c r="V1424">
        <v>43</v>
      </c>
      <c r="W1424">
        <v>31</v>
      </c>
      <c r="X1424">
        <v>2</v>
      </c>
      <c r="Y1424">
        <v>0</v>
      </c>
      <c r="Z1424">
        <v>1</v>
      </c>
      <c r="AA1424">
        <v>5</v>
      </c>
      <c r="AB1424">
        <v>0</v>
      </c>
      <c r="AC1424">
        <v>1</v>
      </c>
      <c r="AD1424">
        <v>0</v>
      </c>
      <c r="AE1424">
        <v>0</v>
      </c>
      <c r="AF1424">
        <v>0</v>
      </c>
      <c r="AG1424">
        <v>31</v>
      </c>
      <c r="AH1424">
        <v>1</v>
      </c>
      <c r="AI1424">
        <v>441</v>
      </c>
      <c r="AJ1424">
        <v>5</v>
      </c>
      <c r="AK1424">
        <v>4</v>
      </c>
    </row>
    <row r="1425" spans="1:37" x14ac:dyDescent="0.25">
      <c r="A1425" t="s">
        <v>667</v>
      </c>
      <c r="B1425" t="s">
        <v>1656</v>
      </c>
      <c r="C1425" t="s">
        <v>666</v>
      </c>
      <c r="D1425" t="s">
        <v>6966</v>
      </c>
      <c r="E1425" t="s">
        <v>566</v>
      </c>
      <c r="F1425" t="s">
        <v>567</v>
      </c>
      <c r="G1425" t="s">
        <v>6690</v>
      </c>
      <c r="H1425" t="s">
        <v>6691</v>
      </c>
      <c r="I1425">
        <v>188035</v>
      </c>
      <c r="J1425">
        <v>333646</v>
      </c>
      <c r="K1425" t="s">
        <v>7152</v>
      </c>
      <c r="L1425" t="s">
        <v>6693</v>
      </c>
      <c r="M1425" t="s">
        <v>567</v>
      </c>
      <c r="N1425">
        <v>4</v>
      </c>
      <c r="O1425" t="s">
        <v>6694</v>
      </c>
      <c r="P1425">
        <v>138</v>
      </c>
      <c r="Q1425">
        <v>136</v>
      </c>
      <c r="R1425">
        <v>91</v>
      </c>
      <c r="S1425">
        <v>77</v>
      </c>
      <c r="T1425">
        <v>141</v>
      </c>
      <c r="U1425">
        <v>90</v>
      </c>
      <c r="V1425">
        <v>116</v>
      </c>
      <c r="W1425">
        <v>7</v>
      </c>
      <c r="X1425">
        <v>4</v>
      </c>
      <c r="Y1425">
        <v>0</v>
      </c>
      <c r="Z1425">
        <v>3</v>
      </c>
      <c r="AA1425">
        <v>21</v>
      </c>
      <c r="AB1425">
        <v>1</v>
      </c>
      <c r="AC1425">
        <v>0</v>
      </c>
      <c r="AD1425">
        <v>1</v>
      </c>
      <c r="AE1425">
        <v>0</v>
      </c>
      <c r="AF1425">
        <v>2</v>
      </c>
      <c r="AG1425">
        <v>38</v>
      </c>
      <c r="AH1425">
        <v>0</v>
      </c>
      <c r="AI1425">
        <v>0</v>
      </c>
      <c r="AJ1425">
        <v>2</v>
      </c>
      <c r="AK1425">
        <v>3</v>
      </c>
    </row>
    <row r="1426" spans="1:37" x14ac:dyDescent="0.25">
      <c r="A1426" t="s">
        <v>667</v>
      </c>
      <c r="B1426" t="s">
        <v>1656</v>
      </c>
      <c r="C1426" t="s">
        <v>666</v>
      </c>
      <c r="D1426" t="s">
        <v>6966</v>
      </c>
      <c r="E1426" t="s">
        <v>314</v>
      </c>
      <c r="F1426" t="s">
        <v>315</v>
      </c>
      <c r="G1426" t="s">
        <v>6836</v>
      </c>
      <c r="H1426" t="s">
        <v>6837</v>
      </c>
      <c r="I1426">
        <v>134798</v>
      </c>
      <c r="J1426">
        <v>518344</v>
      </c>
      <c r="K1426" t="s">
        <v>7153</v>
      </c>
      <c r="L1426" t="s">
        <v>6839</v>
      </c>
      <c r="M1426" t="s">
        <v>315</v>
      </c>
      <c r="N1426">
        <v>81</v>
      </c>
      <c r="O1426" t="s">
        <v>6840</v>
      </c>
      <c r="P1426">
        <v>28</v>
      </c>
      <c r="Q1426">
        <v>94</v>
      </c>
      <c r="R1426">
        <v>71</v>
      </c>
      <c r="S1426">
        <v>30</v>
      </c>
      <c r="T1426">
        <v>44</v>
      </c>
      <c r="U1426">
        <v>38</v>
      </c>
      <c r="V1426">
        <v>114</v>
      </c>
      <c r="W1426">
        <v>16</v>
      </c>
      <c r="X1426">
        <v>2</v>
      </c>
      <c r="Y1426">
        <v>1</v>
      </c>
      <c r="Z1426">
        <v>10</v>
      </c>
      <c r="AA1426">
        <v>20</v>
      </c>
      <c r="AB1426">
        <v>1</v>
      </c>
      <c r="AC1426">
        <v>2</v>
      </c>
      <c r="AD1426">
        <v>2</v>
      </c>
      <c r="AE1426">
        <v>2</v>
      </c>
      <c r="AF1426">
        <v>2</v>
      </c>
      <c r="AG1426">
        <v>33</v>
      </c>
      <c r="AH1426">
        <v>0</v>
      </c>
      <c r="AI1426">
        <v>1586</v>
      </c>
      <c r="AJ1426">
        <v>0</v>
      </c>
      <c r="AK1426">
        <v>7</v>
      </c>
    </row>
    <row r="1427" spans="1:37" x14ac:dyDescent="0.25">
      <c r="A1427" t="s">
        <v>667</v>
      </c>
      <c r="B1427" t="s">
        <v>7154</v>
      </c>
      <c r="C1427" t="s">
        <v>666</v>
      </c>
      <c r="D1427" t="s">
        <v>6966</v>
      </c>
      <c r="E1427" t="s">
        <v>118</v>
      </c>
      <c r="F1427" t="s">
        <v>119</v>
      </c>
      <c r="G1427" t="s">
        <v>3850</v>
      </c>
      <c r="H1427" t="s">
        <v>3851</v>
      </c>
      <c r="I1427">
        <v>116636</v>
      </c>
      <c r="J1427">
        <v>484570</v>
      </c>
      <c r="K1427" t="s">
        <v>7155</v>
      </c>
      <c r="L1427" t="s">
        <v>3853</v>
      </c>
      <c r="M1427" t="s">
        <v>119</v>
      </c>
      <c r="N1427">
        <v>505</v>
      </c>
      <c r="O1427" t="s">
        <v>7156</v>
      </c>
      <c r="P1427">
        <v>28</v>
      </c>
      <c r="Q1427">
        <v>55</v>
      </c>
      <c r="R1427">
        <v>83</v>
      </c>
      <c r="S1427">
        <v>49</v>
      </c>
      <c r="T1427">
        <v>115</v>
      </c>
      <c r="U1427">
        <v>70</v>
      </c>
      <c r="V1427">
        <v>40</v>
      </c>
      <c r="W1427">
        <v>6</v>
      </c>
      <c r="X1427">
        <v>5</v>
      </c>
      <c r="Y1427">
        <v>0</v>
      </c>
      <c r="Z1427">
        <v>10</v>
      </c>
      <c r="AA1427">
        <v>8</v>
      </c>
      <c r="AB1427">
        <v>1</v>
      </c>
      <c r="AC1427">
        <v>1</v>
      </c>
      <c r="AD1427">
        <v>2</v>
      </c>
      <c r="AE1427">
        <v>1</v>
      </c>
      <c r="AF1427">
        <v>0</v>
      </c>
      <c r="AG1427">
        <v>21</v>
      </c>
      <c r="AH1427">
        <v>0</v>
      </c>
      <c r="AI1427">
        <v>1500</v>
      </c>
      <c r="AJ1427">
        <v>1</v>
      </c>
      <c r="AK1427">
        <v>0</v>
      </c>
    </row>
    <row r="1428" spans="1:37" x14ac:dyDescent="0.25">
      <c r="A1428" t="s">
        <v>667</v>
      </c>
      <c r="B1428" t="s">
        <v>1656</v>
      </c>
      <c r="C1428" t="s">
        <v>1156</v>
      </c>
      <c r="D1428" t="s">
        <v>7157</v>
      </c>
      <c r="E1428" t="s">
        <v>306</v>
      </c>
      <c r="F1428" t="s">
        <v>307</v>
      </c>
      <c r="G1428" t="s">
        <v>6944</v>
      </c>
      <c r="H1428" t="s">
        <v>6945</v>
      </c>
      <c r="I1428">
        <v>102124</v>
      </c>
      <c r="J1428">
        <v>488720</v>
      </c>
      <c r="K1428" t="s">
        <v>7158</v>
      </c>
      <c r="L1428" t="s">
        <v>6947</v>
      </c>
      <c r="M1428" t="s">
        <v>307</v>
      </c>
      <c r="N1428">
        <v>59</v>
      </c>
      <c r="O1428" t="s">
        <v>7159</v>
      </c>
      <c r="P1428">
        <v>93</v>
      </c>
      <c r="Q1428">
        <v>57</v>
      </c>
      <c r="R1428">
        <v>112</v>
      </c>
      <c r="S1428">
        <v>114</v>
      </c>
      <c r="T1428">
        <v>271</v>
      </c>
      <c r="U1428">
        <v>163</v>
      </c>
      <c r="V1428">
        <v>81</v>
      </c>
      <c r="W1428">
        <v>15</v>
      </c>
      <c r="X1428">
        <v>1</v>
      </c>
      <c r="Y1428">
        <v>0</v>
      </c>
      <c r="Z1428">
        <v>12</v>
      </c>
      <c r="AA1428">
        <v>27</v>
      </c>
      <c r="AB1428">
        <v>7</v>
      </c>
      <c r="AC1428">
        <v>1</v>
      </c>
      <c r="AD1428">
        <v>1</v>
      </c>
      <c r="AE1428">
        <v>2</v>
      </c>
      <c r="AF1428">
        <v>0</v>
      </c>
      <c r="AG1428">
        <v>81</v>
      </c>
      <c r="AH1428">
        <v>1</v>
      </c>
      <c r="AI1428">
        <v>1042</v>
      </c>
      <c r="AJ1428">
        <v>4</v>
      </c>
      <c r="AK1428">
        <v>2</v>
      </c>
    </row>
    <row r="1429" spans="1:37" x14ac:dyDescent="0.25">
      <c r="A1429" t="s">
        <v>957</v>
      </c>
      <c r="C1429" t="s">
        <v>1156</v>
      </c>
      <c r="E1429" t="s">
        <v>38</v>
      </c>
      <c r="F1429" t="s">
        <v>39</v>
      </c>
      <c r="G1429" t="s">
        <v>7160</v>
      </c>
      <c r="H1429" t="s">
        <v>7161</v>
      </c>
      <c r="I1429">
        <v>202065</v>
      </c>
      <c r="J1429">
        <v>569777</v>
      </c>
      <c r="K1429" t="s">
        <v>7162</v>
      </c>
      <c r="L1429" t="s">
        <v>7163</v>
      </c>
      <c r="M1429" t="s">
        <v>7164</v>
      </c>
      <c r="N1429">
        <v>2</v>
      </c>
      <c r="O1429" t="s">
        <v>7165</v>
      </c>
      <c r="P1429">
        <v>128</v>
      </c>
      <c r="Q1429">
        <v>70</v>
      </c>
      <c r="R1429">
        <v>94</v>
      </c>
      <c r="S1429">
        <v>29</v>
      </c>
      <c r="T1429">
        <v>40</v>
      </c>
      <c r="U1429">
        <v>30</v>
      </c>
      <c r="V1429">
        <v>138</v>
      </c>
      <c r="W1429">
        <v>129</v>
      </c>
      <c r="X1429">
        <v>2</v>
      </c>
      <c r="Y1429">
        <v>0</v>
      </c>
      <c r="Z1429">
        <v>2</v>
      </c>
      <c r="AA1429">
        <v>24</v>
      </c>
      <c r="AB1429">
        <v>2</v>
      </c>
      <c r="AC1429">
        <v>1</v>
      </c>
      <c r="AD1429">
        <v>1</v>
      </c>
      <c r="AE1429">
        <v>2</v>
      </c>
      <c r="AF1429">
        <v>1</v>
      </c>
      <c r="AG1429">
        <v>25</v>
      </c>
      <c r="AH1429">
        <v>0</v>
      </c>
      <c r="AI1429">
        <v>0</v>
      </c>
      <c r="AJ1429">
        <v>2</v>
      </c>
      <c r="AK1429">
        <v>0</v>
      </c>
    </row>
    <row r="1430" spans="1:37" x14ac:dyDescent="0.25">
      <c r="A1430" t="s">
        <v>957</v>
      </c>
      <c r="C1430" t="s">
        <v>1156</v>
      </c>
      <c r="I1430">
        <v>0</v>
      </c>
      <c r="J1430">
        <v>0</v>
      </c>
      <c r="K1430" t="s">
        <v>7166</v>
      </c>
      <c r="L1430" t="s">
        <v>7167</v>
      </c>
      <c r="M1430" t="s">
        <v>349</v>
      </c>
      <c r="N1430">
        <v>354</v>
      </c>
      <c r="O1430" t="s">
        <v>7168</v>
      </c>
      <c r="P1430">
        <v>52</v>
      </c>
      <c r="Q1430">
        <v>18</v>
      </c>
      <c r="R1430">
        <v>67</v>
      </c>
      <c r="S1430">
        <v>291</v>
      </c>
      <c r="T1430">
        <v>321</v>
      </c>
      <c r="U1430">
        <v>87</v>
      </c>
      <c r="V1430">
        <v>22</v>
      </c>
      <c r="W1430">
        <v>33</v>
      </c>
      <c r="X1430">
        <v>10</v>
      </c>
      <c r="Y1430">
        <v>1</v>
      </c>
      <c r="Z1430">
        <v>32</v>
      </c>
      <c r="AA1430">
        <v>3</v>
      </c>
      <c r="AB1430">
        <v>4</v>
      </c>
      <c r="AC1430">
        <v>1</v>
      </c>
      <c r="AD1430">
        <v>4</v>
      </c>
      <c r="AE1430">
        <v>0</v>
      </c>
      <c r="AF1430">
        <v>3</v>
      </c>
      <c r="AG1430">
        <v>12</v>
      </c>
      <c r="AH1430">
        <v>0</v>
      </c>
      <c r="AI1430">
        <v>0</v>
      </c>
      <c r="AJ1430">
        <v>15</v>
      </c>
      <c r="AK1430">
        <v>0</v>
      </c>
    </row>
    <row r="1431" spans="1:37" x14ac:dyDescent="0.25">
      <c r="A1431" t="s">
        <v>957</v>
      </c>
      <c r="C1431" t="s">
        <v>1156</v>
      </c>
      <c r="E1431" t="s">
        <v>619</v>
      </c>
      <c r="F1431" t="s">
        <v>620</v>
      </c>
      <c r="G1431" t="s">
        <v>7169</v>
      </c>
      <c r="H1431" t="s">
        <v>7170</v>
      </c>
      <c r="I1431">
        <v>162641</v>
      </c>
      <c r="J1431">
        <v>435755</v>
      </c>
      <c r="K1431" t="s">
        <v>7171</v>
      </c>
      <c r="L1431" t="s">
        <v>7172</v>
      </c>
      <c r="M1431" t="s">
        <v>7170</v>
      </c>
      <c r="N1431">
        <v>20</v>
      </c>
      <c r="O1431" t="s">
        <v>7173</v>
      </c>
      <c r="P1431">
        <v>51</v>
      </c>
      <c r="Q1431">
        <v>62</v>
      </c>
      <c r="R1431">
        <v>27</v>
      </c>
      <c r="S1431">
        <v>47</v>
      </c>
      <c r="T1431">
        <v>37</v>
      </c>
      <c r="U1431">
        <v>4</v>
      </c>
      <c r="V1431">
        <v>27</v>
      </c>
      <c r="W1431">
        <v>59</v>
      </c>
      <c r="X1431">
        <v>1</v>
      </c>
      <c r="Y1431">
        <v>0</v>
      </c>
      <c r="Z1431">
        <v>1</v>
      </c>
      <c r="AA1431">
        <v>16</v>
      </c>
      <c r="AB1431">
        <v>0</v>
      </c>
      <c r="AC1431">
        <v>0</v>
      </c>
      <c r="AD1431">
        <v>0</v>
      </c>
      <c r="AE1431">
        <v>0</v>
      </c>
      <c r="AF1431">
        <v>1</v>
      </c>
      <c r="AG1431">
        <v>5</v>
      </c>
      <c r="AH1431">
        <v>0</v>
      </c>
      <c r="AI1431">
        <v>342</v>
      </c>
      <c r="AJ1431">
        <v>3</v>
      </c>
      <c r="AK1431">
        <v>1</v>
      </c>
    </row>
    <row r="1432" spans="1:37" x14ac:dyDescent="0.25">
      <c r="A1432" t="s">
        <v>667</v>
      </c>
      <c r="B1432" t="s">
        <v>1656</v>
      </c>
      <c r="C1432" t="s">
        <v>1156</v>
      </c>
      <c r="D1432" t="s">
        <v>7036</v>
      </c>
      <c r="E1432" t="s">
        <v>140</v>
      </c>
      <c r="F1432" t="s">
        <v>141</v>
      </c>
      <c r="G1432" t="s">
        <v>7174</v>
      </c>
      <c r="H1432" t="s">
        <v>7175</v>
      </c>
      <c r="I1432">
        <v>170508</v>
      </c>
      <c r="J1432">
        <v>385448</v>
      </c>
      <c r="K1432" t="s">
        <v>7176</v>
      </c>
      <c r="L1432" t="s">
        <v>7177</v>
      </c>
      <c r="M1432" t="s">
        <v>141</v>
      </c>
      <c r="N1432">
        <v>606</v>
      </c>
      <c r="O1432" t="s">
        <v>7178</v>
      </c>
      <c r="P1432">
        <v>58</v>
      </c>
      <c r="Q1432">
        <v>60</v>
      </c>
      <c r="R1432">
        <v>38</v>
      </c>
      <c r="S1432">
        <v>113</v>
      </c>
      <c r="T1432">
        <v>98</v>
      </c>
      <c r="U1432">
        <v>23</v>
      </c>
      <c r="V1432">
        <v>38</v>
      </c>
      <c r="W1432">
        <v>3</v>
      </c>
      <c r="X1432">
        <v>3</v>
      </c>
      <c r="Y1432">
        <v>0</v>
      </c>
      <c r="Z1432">
        <v>1</v>
      </c>
      <c r="AA1432">
        <v>56</v>
      </c>
      <c r="AB1432">
        <v>0</v>
      </c>
      <c r="AC1432">
        <v>0</v>
      </c>
      <c r="AD1432">
        <v>3</v>
      </c>
      <c r="AE1432">
        <v>4</v>
      </c>
      <c r="AF1432">
        <v>1</v>
      </c>
      <c r="AG1432">
        <v>23</v>
      </c>
      <c r="AH1432">
        <v>1</v>
      </c>
      <c r="AI1432">
        <v>526</v>
      </c>
      <c r="AJ1432">
        <v>2</v>
      </c>
      <c r="AK1432">
        <v>1</v>
      </c>
    </row>
    <row r="1433" spans="1:37" x14ac:dyDescent="0.25">
      <c r="A1433" t="s">
        <v>667</v>
      </c>
      <c r="B1433" t="s">
        <v>1656</v>
      </c>
      <c r="C1433" t="s">
        <v>1156</v>
      </c>
      <c r="D1433" t="s">
        <v>7036</v>
      </c>
      <c r="E1433" t="s">
        <v>140</v>
      </c>
      <c r="F1433" t="s">
        <v>141</v>
      </c>
      <c r="G1433" t="s">
        <v>7174</v>
      </c>
      <c r="H1433" t="s">
        <v>7175</v>
      </c>
      <c r="I1433">
        <v>170508</v>
      </c>
      <c r="J1433">
        <v>385448</v>
      </c>
      <c r="K1433" t="s">
        <v>7179</v>
      </c>
      <c r="L1433" t="s">
        <v>7177</v>
      </c>
      <c r="M1433" t="s">
        <v>141</v>
      </c>
      <c r="N1433">
        <v>607</v>
      </c>
      <c r="O1433" t="s">
        <v>7178</v>
      </c>
      <c r="P1433">
        <v>78</v>
      </c>
      <c r="Q1433">
        <v>79</v>
      </c>
      <c r="R1433">
        <v>25</v>
      </c>
      <c r="S1433">
        <v>149</v>
      </c>
      <c r="T1433">
        <v>110</v>
      </c>
      <c r="U1433">
        <v>39</v>
      </c>
      <c r="V1433">
        <v>44</v>
      </c>
      <c r="W1433">
        <v>4</v>
      </c>
      <c r="X1433">
        <v>5</v>
      </c>
      <c r="Y1433">
        <v>0</v>
      </c>
      <c r="Z1433">
        <v>2</v>
      </c>
      <c r="AA1433">
        <v>53</v>
      </c>
      <c r="AB1433">
        <v>1</v>
      </c>
      <c r="AC1433">
        <v>0</v>
      </c>
      <c r="AD1433">
        <v>1</v>
      </c>
      <c r="AE1433">
        <v>0</v>
      </c>
      <c r="AF1433">
        <v>0</v>
      </c>
      <c r="AG1433">
        <v>16</v>
      </c>
      <c r="AH1433">
        <v>0</v>
      </c>
      <c r="AI1433">
        <v>609</v>
      </c>
      <c r="AJ1433">
        <v>1</v>
      </c>
      <c r="AK1433">
        <v>2</v>
      </c>
    </row>
    <row r="1434" spans="1:37" x14ac:dyDescent="0.25">
      <c r="A1434" t="s">
        <v>957</v>
      </c>
      <c r="C1434" t="s">
        <v>1156</v>
      </c>
      <c r="E1434" t="s">
        <v>617</v>
      </c>
      <c r="F1434" t="s">
        <v>618</v>
      </c>
      <c r="G1434" t="s">
        <v>7180</v>
      </c>
      <c r="H1434" t="s">
        <v>7181</v>
      </c>
      <c r="I1434">
        <v>249819</v>
      </c>
      <c r="J1434">
        <v>549734</v>
      </c>
      <c r="K1434" t="s">
        <v>7182</v>
      </c>
      <c r="L1434" t="s">
        <v>7183</v>
      </c>
      <c r="M1434" t="s">
        <v>7181</v>
      </c>
      <c r="N1434">
        <v>14</v>
      </c>
      <c r="O1434" t="s">
        <v>7184</v>
      </c>
      <c r="P1434">
        <v>86</v>
      </c>
      <c r="Q1434">
        <v>55</v>
      </c>
      <c r="R1434">
        <v>102</v>
      </c>
      <c r="S1434">
        <v>71</v>
      </c>
      <c r="T1434">
        <v>79</v>
      </c>
      <c r="U1434">
        <v>44</v>
      </c>
      <c r="V1434">
        <v>62</v>
      </c>
      <c r="W1434">
        <v>16</v>
      </c>
      <c r="X1434">
        <v>2</v>
      </c>
      <c r="Y1434">
        <v>0</v>
      </c>
      <c r="Z1434">
        <v>0</v>
      </c>
      <c r="AA1434">
        <v>26</v>
      </c>
      <c r="AB1434">
        <v>6</v>
      </c>
      <c r="AC1434">
        <v>2</v>
      </c>
      <c r="AD1434">
        <v>0</v>
      </c>
      <c r="AE1434">
        <v>4</v>
      </c>
      <c r="AF1434">
        <v>1</v>
      </c>
      <c r="AG1434">
        <v>31</v>
      </c>
      <c r="AH1434">
        <v>0</v>
      </c>
      <c r="AI1434">
        <v>1240</v>
      </c>
      <c r="AJ1434">
        <v>0</v>
      </c>
      <c r="AK1434">
        <v>0</v>
      </c>
    </row>
    <row r="1435" spans="1:37" x14ac:dyDescent="0.25">
      <c r="A1435" t="s">
        <v>957</v>
      </c>
      <c r="C1435" t="s">
        <v>1156</v>
      </c>
      <c r="E1435" t="s">
        <v>50</v>
      </c>
      <c r="F1435" t="s">
        <v>51</v>
      </c>
      <c r="G1435" t="s">
        <v>7185</v>
      </c>
      <c r="H1435" t="s">
        <v>7186</v>
      </c>
      <c r="I1435">
        <v>186298</v>
      </c>
      <c r="J1435">
        <v>428815</v>
      </c>
      <c r="K1435" t="s">
        <v>7187</v>
      </c>
      <c r="L1435" t="s">
        <v>7188</v>
      </c>
      <c r="M1435">
        <v>11</v>
      </c>
      <c r="N1435">
        <v>60</v>
      </c>
      <c r="O1435" t="s">
        <v>7189</v>
      </c>
      <c r="P1435">
        <v>37</v>
      </c>
      <c r="Q1435">
        <v>21</v>
      </c>
      <c r="R1435">
        <v>76</v>
      </c>
      <c r="S1435">
        <v>96</v>
      </c>
      <c r="T1435">
        <v>67</v>
      </c>
      <c r="U1435">
        <v>3</v>
      </c>
      <c r="V1435">
        <v>1</v>
      </c>
      <c r="W1435">
        <v>0</v>
      </c>
      <c r="X1435">
        <v>10</v>
      </c>
      <c r="Y1435">
        <v>4</v>
      </c>
      <c r="Z1435">
        <v>3</v>
      </c>
      <c r="AA1435">
        <v>4</v>
      </c>
      <c r="AB1435">
        <v>0</v>
      </c>
      <c r="AC1435">
        <v>0</v>
      </c>
      <c r="AD1435">
        <v>0</v>
      </c>
      <c r="AE1435">
        <v>25</v>
      </c>
      <c r="AF1435">
        <v>1</v>
      </c>
      <c r="AG1435">
        <v>37</v>
      </c>
      <c r="AH1435">
        <v>21</v>
      </c>
      <c r="AI1435">
        <v>3000</v>
      </c>
    </row>
    <row r="1436" spans="1:37" x14ac:dyDescent="0.25">
      <c r="A1436" t="s">
        <v>667</v>
      </c>
      <c r="B1436" t="s">
        <v>1656</v>
      </c>
      <c r="C1436" t="s">
        <v>666</v>
      </c>
      <c r="D1436" t="s">
        <v>6966</v>
      </c>
      <c r="I1436">
        <v>0</v>
      </c>
      <c r="J1436">
        <v>0</v>
      </c>
      <c r="K1436" t="s">
        <v>7190</v>
      </c>
      <c r="L1436" t="s">
        <v>6842</v>
      </c>
      <c r="M1436" t="s">
        <v>95</v>
      </c>
      <c r="N1436">
        <v>82</v>
      </c>
      <c r="O1436" t="s">
        <v>6843</v>
      </c>
      <c r="P1436">
        <v>56</v>
      </c>
      <c r="Q1436">
        <v>119</v>
      </c>
      <c r="R1436">
        <v>74</v>
      </c>
      <c r="S1436">
        <v>194</v>
      </c>
      <c r="T1436">
        <v>201</v>
      </c>
      <c r="U1436">
        <v>46</v>
      </c>
      <c r="V1436">
        <v>29</v>
      </c>
      <c r="W1436">
        <v>28</v>
      </c>
      <c r="X1436">
        <v>7</v>
      </c>
      <c r="Y1436">
        <v>0</v>
      </c>
      <c r="Z1436">
        <v>6</v>
      </c>
      <c r="AA1436">
        <v>13</v>
      </c>
      <c r="AB1436">
        <v>4</v>
      </c>
      <c r="AC1436">
        <v>2</v>
      </c>
      <c r="AD1436">
        <v>4</v>
      </c>
      <c r="AE1436">
        <v>3</v>
      </c>
      <c r="AF1436">
        <v>1</v>
      </c>
      <c r="AG1436">
        <v>44</v>
      </c>
      <c r="AH1436">
        <v>0</v>
      </c>
      <c r="AI1436">
        <v>0</v>
      </c>
      <c r="AJ1436">
        <v>3</v>
      </c>
      <c r="AK1436">
        <v>1</v>
      </c>
    </row>
    <row r="1437" spans="1:37" x14ac:dyDescent="0.25">
      <c r="A1437" t="s">
        <v>667</v>
      </c>
      <c r="B1437" t="s">
        <v>6927</v>
      </c>
      <c r="C1437" t="s">
        <v>1156</v>
      </c>
      <c r="E1437" t="s">
        <v>118</v>
      </c>
      <c r="F1437" t="s">
        <v>119</v>
      </c>
      <c r="G1437" t="s">
        <v>7191</v>
      </c>
      <c r="H1437" t="s">
        <v>7192</v>
      </c>
      <c r="I1437">
        <v>122070</v>
      </c>
      <c r="J1437">
        <v>487020</v>
      </c>
      <c r="K1437" t="s">
        <v>7193</v>
      </c>
      <c r="L1437" t="s">
        <v>7194</v>
      </c>
      <c r="M1437" t="s">
        <v>119</v>
      </c>
      <c r="N1437">
        <v>7</v>
      </c>
      <c r="O1437" t="s">
        <v>7195</v>
      </c>
      <c r="P1437">
        <v>18</v>
      </c>
      <c r="Q1437">
        <v>30</v>
      </c>
      <c r="R1437">
        <v>95</v>
      </c>
      <c r="S1437">
        <v>34</v>
      </c>
      <c r="T1437">
        <v>228</v>
      </c>
      <c r="U1437">
        <v>186</v>
      </c>
      <c r="V1437">
        <v>67</v>
      </c>
      <c r="W1437">
        <v>1</v>
      </c>
      <c r="X1437">
        <v>6</v>
      </c>
      <c r="Y1437">
        <v>0</v>
      </c>
      <c r="Z1437">
        <v>11</v>
      </c>
      <c r="AA1437">
        <v>2</v>
      </c>
      <c r="AB1437">
        <v>3</v>
      </c>
      <c r="AC1437">
        <v>0</v>
      </c>
      <c r="AD1437">
        <v>0</v>
      </c>
      <c r="AE1437">
        <v>0</v>
      </c>
      <c r="AF1437">
        <v>0</v>
      </c>
      <c r="AG1437">
        <v>56</v>
      </c>
      <c r="AH1437">
        <v>1</v>
      </c>
      <c r="AI1437">
        <v>1300</v>
      </c>
      <c r="AJ1437">
        <v>4</v>
      </c>
      <c r="AK1437">
        <v>3</v>
      </c>
    </row>
    <row r="1438" spans="1:37" x14ac:dyDescent="0.25">
      <c r="A1438" t="s">
        <v>957</v>
      </c>
      <c r="C1438" t="s">
        <v>1156</v>
      </c>
      <c r="E1438" t="s">
        <v>482</v>
      </c>
      <c r="F1438" t="s">
        <v>483</v>
      </c>
      <c r="G1438" t="s">
        <v>7196</v>
      </c>
      <c r="H1438" t="s">
        <v>7197</v>
      </c>
      <c r="I1438">
        <v>199243</v>
      </c>
      <c r="J1438">
        <v>323193</v>
      </c>
      <c r="K1438" t="s">
        <v>7198</v>
      </c>
      <c r="L1438" t="s">
        <v>7199</v>
      </c>
      <c r="M1438" t="s">
        <v>483</v>
      </c>
      <c r="N1438">
        <v>3</v>
      </c>
      <c r="O1438" t="s">
        <v>7200</v>
      </c>
      <c r="P1438">
        <v>84</v>
      </c>
      <c r="Q1438">
        <v>65</v>
      </c>
      <c r="R1438">
        <v>26</v>
      </c>
      <c r="S1438">
        <v>33</v>
      </c>
      <c r="T1438">
        <v>33</v>
      </c>
      <c r="U1438">
        <v>18</v>
      </c>
      <c r="V1438">
        <v>60</v>
      </c>
      <c r="W1438">
        <v>2</v>
      </c>
      <c r="X1438">
        <v>1</v>
      </c>
      <c r="Y1438">
        <v>0</v>
      </c>
      <c r="Z1438">
        <v>0</v>
      </c>
      <c r="AA1438">
        <v>26</v>
      </c>
      <c r="AB1438">
        <v>0</v>
      </c>
      <c r="AC1438">
        <v>0</v>
      </c>
      <c r="AD1438">
        <v>3</v>
      </c>
      <c r="AE1438">
        <v>1</v>
      </c>
      <c r="AF1438">
        <v>0</v>
      </c>
      <c r="AG1438">
        <v>27</v>
      </c>
      <c r="AH1438">
        <v>1</v>
      </c>
      <c r="AI1438">
        <v>0</v>
      </c>
      <c r="AJ1438">
        <v>1</v>
      </c>
      <c r="AK1438">
        <v>0</v>
      </c>
    </row>
    <row r="1439" spans="1:37" x14ac:dyDescent="0.25">
      <c r="A1439" t="s">
        <v>957</v>
      </c>
      <c r="C1439" t="s">
        <v>1156</v>
      </c>
      <c r="E1439" t="s">
        <v>200</v>
      </c>
      <c r="F1439" t="s">
        <v>201</v>
      </c>
      <c r="G1439" t="s">
        <v>7201</v>
      </c>
      <c r="H1439" t="s">
        <v>7202</v>
      </c>
      <c r="I1439">
        <v>200204</v>
      </c>
      <c r="J1439">
        <v>504758</v>
      </c>
      <c r="K1439" t="s">
        <v>7203</v>
      </c>
      <c r="L1439" t="s">
        <v>7204</v>
      </c>
      <c r="M1439" t="s">
        <v>7205</v>
      </c>
      <c r="N1439">
        <v>0</v>
      </c>
      <c r="O1439" t="s">
        <v>7206</v>
      </c>
      <c r="P1439">
        <v>43</v>
      </c>
      <c r="Q1439">
        <v>45</v>
      </c>
      <c r="R1439">
        <v>43</v>
      </c>
      <c r="S1439">
        <v>82</v>
      </c>
      <c r="T1439">
        <v>126</v>
      </c>
      <c r="U1439">
        <v>64</v>
      </c>
      <c r="V1439">
        <v>31</v>
      </c>
      <c r="W1439">
        <v>86</v>
      </c>
      <c r="X1439">
        <v>3</v>
      </c>
      <c r="Y1439">
        <v>0</v>
      </c>
      <c r="Z1439">
        <v>9</v>
      </c>
      <c r="AA1439">
        <v>2</v>
      </c>
      <c r="AB1439">
        <v>1</v>
      </c>
      <c r="AC1439">
        <v>0</v>
      </c>
      <c r="AD1439">
        <v>2</v>
      </c>
      <c r="AE1439">
        <v>4</v>
      </c>
      <c r="AF1439">
        <v>0</v>
      </c>
      <c r="AG1439">
        <v>13</v>
      </c>
      <c r="AH1439">
        <v>0</v>
      </c>
      <c r="AI1439">
        <v>0</v>
      </c>
      <c r="AJ1439">
        <v>3</v>
      </c>
      <c r="AK1439">
        <v>0</v>
      </c>
    </row>
    <row r="1440" spans="1:37" x14ac:dyDescent="0.25">
      <c r="A1440" t="s">
        <v>957</v>
      </c>
      <c r="C1440" t="s">
        <v>1156</v>
      </c>
      <c r="E1440" t="s">
        <v>196</v>
      </c>
      <c r="F1440" t="s">
        <v>197</v>
      </c>
      <c r="G1440" t="s">
        <v>7207</v>
      </c>
      <c r="H1440" t="s">
        <v>7208</v>
      </c>
      <c r="I1440">
        <v>178744</v>
      </c>
      <c r="J1440">
        <v>524902</v>
      </c>
      <c r="K1440" t="s">
        <v>7209</v>
      </c>
      <c r="L1440" t="s">
        <v>7210</v>
      </c>
      <c r="M1440" t="s">
        <v>1332</v>
      </c>
      <c r="N1440">
        <v>0</v>
      </c>
      <c r="O1440" t="s">
        <v>7211</v>
      </c>
      <c r="P1440">
        <v>108</v>
      </c>
      <c r="Q1440">
        <v>71</v>
      </c>
      <c r="R1440">
        <v>50</v>
      </c>
      <c r="S1440">
        <v>46</v>
      </c>
      <c r="T1440">
        <v>46</v>
      </c>
      <c r="U1440">
        <v>22</v>
      </c>
      <c r="V1440">
        <v>66</v>
      </c>
      <c r="W1440">
        <v>140</v>
      </c>
      <c r="X1440">
        <v>5</v>
      </c>
      <c r="Y1440">
        <v>0</v>
      </c>
      <c r="Z1440">
        <v>4</v>
      </c>
      <c r="AA1440">
        <v>11</v>
      </c>
      <c r="AB1440">
        <v>2</v>
      </c>
      <c r="AC1440">
        <v>0</v>
      </c>
      <c r="AD1440">
        <v>0</v>
      </c>
      <c r="AE1440">
        <v>2</v>
      </c>
      <c r="AF1440">
        <v>0</v>
      </c>
      <c r="AG1440">
        <v>11</v>
      </c>
      <c r="AH1440">
        <v>2</v>
      </c>
      <c r="AI1440">
        <v>0</v>
      </c>
      <c r="AJ1440">
        <v>1</v>
      </c>
      <c r="AK1440">
        <v>3</v>
      </c>
    </row>
    <row r="1441" spans="1:37" x14ac:dyDescent="0.25">
      <c r="A1441" t="s">
        <v>957</v>
      </c>
      <c r="C1441" t="s">
        <v>1156</v>
      </c>
      <c r="E1441" t="s">
        <v>194</v>
      </c>
      <c r="F1441" t="s">
        <v>195</v>
      </c>
      <c r="G1441" t="s">
        <v>7212</v>
      </c>
      <c r="H1441" t="s">
        <v>7213</v>
      </c>
      <c r="I1441">
        <v>190541</v>
      </c>
      <c r="J1441">
        <v>506148</v>
      </c>
      <c r="K1441" t="s">
        <v>7214</v>
      </c>
      <c r="L1441" t="s">
        <v>7215</v>
      </c>
      <c r="M1441" t="s">
        <v>7216</v>
      </c>
      <c r="N1441">
        <v>17</v>
      </c>
      <c r="O1441" t="s">
        <v>7217</v>
      </c>
      <c r="P1441">
        <v>91</v>
      </c>
      <c r="Q1441">
        <v>52</v>
      </c>
      <c r="R1441">
        <v>43</v>
      </c>
      <c r="S1441">
        <v>56</v>
      </c>
      <c r="T1441">
        <v>47</v>
      </c>
      <c r="U1441">
        <v>26</v>
      </c>
      <c r="V1441">
        <v>34</v>
      </c>
      <c r="W1441">
        <v>149</v>
      </c>
      <c r="X1441">
        <v>2</v>
      </c>
      <c r="Y1441">
        <v>0</v>
      </c>
      <c r="Z1441">
        <v>4</v>
      </c>
      <c r="AA1441">
        <v>9</v>
      </c>
      <c r="AB1441">
        <v>0</v>
      </c>
      <c r="AC1441">
        <v>2</v>
      </c>
      <c r="AD1441">
        <v>0</v>
      </c>
      <c r="AE1441">
        <v>1</v>
      </c>
      <c r="AF1441">
        <v>1</v>
      </c>
      <c r="AG1441">
        <v>14</v>
      </c>
      <c r="AH1441">
        <v>0</v>
      </c>
      <c r="AI1441">
        <v>1140</v>
      </c>
      <c r="AJ1441">
        <v>2</v>
      </c>
      <c r="AK1441">
        <v>0</v>
      </c>
    </row>
    <row r="1442" spans="1:37" x14ac:dyDescent="0.25">
      <c r="A1442" t="s">
        <v>957</v>
      </c>
      <c r="C1442" t="s">
        <v>1156</v>
      </c>
      <c r="E1442" t="s">
        <v>258</v>
      </c>
      <c r="F1442" t="s">
        <v>259</v>
      </c>
      <c r="G1442" t="s">
        <v>7218</v>
      </c>
      <c r="H1442" t="s">
        <v>7219</v>
      </c>
      <c r="I1442">
        <v>176566</v>
      </c>
      <c r="J1442">
        <v>503133</v>
      </c>
      <c r="K1442" t="s">
        <v>7220</v>
      </c>
      <c r="L1442" t="s">
        <v>7221</v>
      </c>
      <c r="M1442" t="s">
        <v>259</v>
      </c>
      <c r="N1442">
        <v>10</v>
      </c>
      <c r="O1442" t="s">
        <v>7222</v>
      </c>
      <c r="P1442">
        <v>133</v>
      </c>
      <c r="Q1442">
        <v>79</v>
      </c>
      <c r="R1442">
        <v>69</v>
      </c>
      <c r="S1442">
        <v>103</v>
      </c>
      <c r="T1442">
        <v>104</v>
      </c>
      <c r="U1442">
        <v>29</v>
      </c>
      <c r="V1442">
        <v>53</v>
      </c>
      <c r="W1442">
        <v>103</v>
      </c>
      <c r="X1442">
        <v>3</v>
      </c>
      <c r="Y1442">
        <v>0</v>
      </c>
      <c r="Z1442">
        <v>8</v>
      </c>
      <c r="AA1442">
        <v>14</v>
      </c>
      <c r="AB1442">
        <v>1</v>
      </c>
      <c r="AC1442">
        <v>3</v>
      </c>
      <c r="AD1442">
        <v>0</v>
      </c>
      <c r="AE1442">
        <v>0</v>
      </c>
      <c r="AF1442">
        <v>2</v>
      </c>
      <c r="AG1442">
        <v>14</v>
      </c>
      <c r="AH1442">
        <v>0</v>
      </c>
      <c r="AI1442">
        <v>722</v>
      </c>
      <c r="AJ1442">
        <v>2</v>
      </c>
      <c r="AK1442">
        <v>0</v>
      </c>
    </row>
    <row r="1443" spans="1:37" x14ac:dyDescent="0.25">
      <c r="A1443" t="s">
        <v>957</v>
      </c>
      <c r="C1443" t="s">
        <v>1156</v>
      </c>
      <c r="E1443" t="s">
        <v>260</v>
      </c>
      <c r="F1443" t="s">
        <v>261</v>
      </c>
      <c r="G1443" t="s">
        <v>7223</v>
      </c>
      <c r="H1443" t="s">
        <v>7224</v>
      </c>
      <c r="I1443">
        <v>154862</v>
      </c>
      <c r="J1443">
        <v>464004</v>
      </c>
      <c r="K1443" t="s">
        <v>7225</v>
      </c>
      <c r="L1443" t="s">
        <v>7226</v>
      </c>
      <c r="M1443" t="s">
        <v>261</v>
      </c>
      <c r="N1443" t="s">
        <v>7227</v>
      </c>
      <c r="O1443" t="s">
        <v>7228</v>
      </c>
      <c r="P1443">
        <v>35</v>
      </c>
      <c r="Q1443">
        <v>43</v>
      </c>
      <c r="R1443">
        <v>72</v>
      </c>
      <c r="S1443">
        <v>39</v>
      </c>
      <c r="T1443">
        <v>100</v>
      </c>
      <c r="U1443">
        <v>73</v>
      </c>
      <c r="V1443">
        <v>75</v>
      </c>
      <c r="W1443">
        <v>70</v>
      </c>
      <c r="X1443">
        <v>2</v>
      </c>
      <c r="Y1443">
        <v>0</v>
      </c>
      <c r="Z1443">
        <v>3</v>
      </c>
      <c r="AA1443">
        <v>7</v>
      </c>
      <c r="AB1443">
        <v>3</v>
      </c>
      <c r="AC1443">
        <v>3</v>
      </c>
      <c r="AD1443">
        <v>0</v>
      </c>
      <c r="AE1443">
        <v>0</v>
      </c>
      <c r="AF1443">
        <v>1</v>
      </c>
      <c r="AG1443">
        <v>22</v>
      </c>
      <c r="AH1443">
        <v>2</v>
      </c>
      <c r="AI1443">
        <v>550</v>
      </c>
      <c r="AJ1443">
        <v>6</v>
      </c>
      <c r="AK1443">
        <v>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workbookViewId="0">
      <pane xSplit="1" topLeftCell="B1" activePane="topRight" state="frozen"/>
      <selection pane="topRight" activeCell="D18" sqref="D18"/>
    </sheetView>
  </sheetViews>
  <sheetFormatPr defaultRowHeight="15" x14ac:dyDescent="0.25"/>
  <cols>
    <col min="1" max="1" width="26.140625" customWidth="1"/>
    <col min="5" max="5" width="12.85546875" customWidth="1"/>
    <col min="6" max="6" width="8.7109375" customWidth="1"/>
    <col min="7" max="7" width="11.7109375" customWidth="1"/>
    <col min="8" max="8" width="12.5703125" customWidth="1"/>
  </cols>
  <sheetData>
    <row r="1" spans="1:21" s="6" customFormat="1" ht="43.5" customHeight="1" x14ac:dyDescent="0.55000000000000004">
      <c r="A1" s="6" t="s">
        <v>7251</v>
      </c>
      <c r="E1" s="6" t="s">
        <v>7249</v>
      </c>
      <c r="H1" s="6" t="s">
        <v>7250</v>
      </c>
      <c r="K1" s="6" t="s">
        <v>7254</v>
      </c>
      <c r="N1" s="6" t="s">
        <v>7250</v>
      </c>
      <c r="Q1" s="6" t="s">
        <v>7255</v>
      </c>
      <c r="T1" s="6" t="s">
        <v>7250</v>
      </c>
    </row>
    <row r="2" spans="1:21" x14ac:dyDescent="0.25">
      <c r="A2" s="2" t="s">
        <v>622</v>
      </c>
      <c r="B2" s="2" t="s">
        <v>623</v>
      </c>
      <c r="C2" s="2" t="s">
        <v>624</v>
      </c>
      <c r="E2" s="2" t="s">
        <v>623</v>
      </c>
      <c r="F2" s="2" t="s">
        <v>624</v>
      </c>
      <c r="H2" s="2" t="s">
        <v>623</v>
      </c>
      <c r="I2" s="2" t="s">
        <v>624</v>
      </c>
      <c r="K2" s="2" t="s">
        <v>623</v>
      </c>
      <c r="L2" s="2" t="s">
        <v>624</v>
      </c>
      <c r="N2" s="2" t="s">
        <v>623</v>
      </c>
      <c r="O2" s="2" t="s">
        <v>624</v>
      </c>
      <c r="Q2" s="2" t="s">
        <v>623</v>
      </c>
      <c r="R2" s="2" t="s">
        <v>624</v>
      </c>
      <c r="T2" s="2" t="s">
        <v>623</v>
      </c>
      <c r="U2" s="2" t="s">
        <v>624</v>
      </c>
    </row>
    <row r="3" spans="1:21" x14ac:dyDescent="0.25">
      <c r="A3" t="s">
        <v>625</v>
      </c>
      <c r="B3">
        <v>0</v>
      </c>
      <c r="C3">
        <v>0</v>
      </c>
      <c r="E3">
        <v>12.6</v>
      </c>
      <c r="F3">
        <v>4</v>
      </c>
      <c r="H3">
        <f>ABS($B3-E3)</f>
        <v>12.6</v>
      </c>
      <c r="I3">
        <f>ABS($C3-F3)</f>
        <v>4</v>
      </c>
      <c r="K3">
        <v>15.2</v>
      </c>
      <c r="L3">
        <v>4</v>
      </c>
      <c r="N3">
        <f>ABS($B3-K3)</f>
        <v>15.2</v>
      </c>
      <c r="O3">
        <f>ABS($C3-L3)</f>
        <v>4</v>
      </c>
      <c r="Q3">
        <v>14.8</v>
      </c>
      <c r="R3">
        <v>5</v>
      </c>
      <c r="T3">
        <f>ABS($B3-Q3)</f>
        <v>14.8</v>
      </c>
      <c r="U3">
        <f>ABS($C3-R3)</f>
        <v>5</v>
      </c>
    </row>
    <row r="4" spans="1:21" x14ac:dyDescent="0.25">
      <c r="A4" t="s">
        <v>629</v>
      </c>
      <c r="B4">
        <v>0</v>
      </c>
      <c r="C4">
        <v>0</v>
      </c>
      <c r="E4">
        <v>4.5999999999999996</v>
      </c>
      <c r="F4">
        <v>1</v>
      </c>
      <c r="H4">
        <f t="shared" ref="H4:H11" si="0">ABS($B4-E4)</f>
        <v>4.5999999999999996</v>
      </c>
      <c r="I4">
        <f t="shared" ref="I4:I13" si="1">ABS($C4-F4)</f>
        <v>1</v>
      </c>
      <c r="K4">
        <v>4.2</v>
      </c>
      <c r="L4">
        <v>1</v>
      </c>
      <c r="N4">
        <f t="shared" ref="N4:N13" si="2">ABS($B4-K4)</f>
        <v>4.2</v>
      </c>
      <c r="O4">
        <f t="shared" ref="O4:O13" si="3">ABS($C4-L4)</f>
        <v>1</v>
      </c>
      <c r="Q4">
        <v>4.2</v>
      </c>
      <c r="R4">
        <v>1</v>
      </c>
      <c r="T4">
        <f t="shared" ref="T4:T13" si="4">ABS($B4-Q4)</f>
        <v>4.2</v>
      </c>
      <c r="U4">
        <f t="shared" ref="U4:U13" si="5">ABS($C4-R4)</f>
        <v>1</v>
      </c>
    </row>
    <row r="5" spans="1:21" x14ac:dyDescent="0.25">
      <c r="A5" t="s">
        <v>631</v>
      </c>
      <c r="B5">
        <v>0</v>
      </c>
      <c r="C5">
        <v>0</v>
      </c>
      <c r="E5">
        <v>17.3</v>
      </c>
      <c r="F5">
        <v>5</v>
      </c>
      <c r="H5">
        <f t="shared" si="0"/>
        <v>17.3</v>
      </c>
      <c r="I5">
        <f t="shared" si="1"/>
        <v>5</v>
      </c>
      <c r="K5">
        <v>15.6</v>
      </c>
      <c r="L5">
        <v>4</v>
      </c>
      <c r="N5">
        <f t="shared" si="2"/>
        <v>15.6</v>
      </c>
      <c r="O5">
        <f t="shared" si="3"/>
        <v>4</v>
      </c>
      <c r="Q5">
        <v>15.1</v>
      </c>
      <c r="R5">
        <v>4</v>
      </c>
      <c r="T5">
        <f t="shared" si="4"/>
        <v>15.1</v>
      </c>
      <c r="U5">
        <f t="shared" si="5"/>
        <v>4</v>
      </c>
    </row>
    <row r="6" spans="1:21" x14ac:dyDescent="0.25">
      <c r="A6" t="s">
        <v>632</v>
      </c>
      <c r="B6">
        <v>0</v>
      </c>
      <c r="C6">
        <v>0</v>
      </c>
      <c r="E6">
        <v>8.6999999999999993</v>
      </c>
      <c r="F6">
        <v>2</v>
      </c>
      <c r="H6">
        <f t="shared" si="0"/>
        <v>8.6999999999999993</v>
      </c>
      <c r="I6">
        <f t="shared" si="1"/>
        <v>2</v>
      </c>
      <c r="K6">
        <v>7.3</v>
      </c>
      <c r="L6">
        <v>2</v>
      </c>
      <c r="N6">
        <f t="shared" si="2"/>
        <v>7.3</v>
      </c>
      <c r="O6">
        <f t="shared" si="3"/>
        <v>2</v>
      </c>
      <c r="Q6">
        <v>7.5</v>
      </c>
      <c r="R6">
        <v>2</v>
      </c>
      <c r="T6">
        <f t="shared" si="4"/>
        <v>7.5</v>
      </c>
      <c r="U6">
        <f t="shared" si="5"/>
        <v>2</v>
      </c>
    </row>
    <row r="7" spans="1:21" x14ac:dyDescent="0.25">
      <c r="A7" t="s">
        <v>633</v>
      </c>
      <c r="B7">
        <v>0</v>
      </c>
      <c r="C7">
        <v>0</v>
      </c>
      <c r="E7">
        <v>9.6</v>
      </c>
      <c r="F7">
        <v>3</v>
      </c>
      <c r="H7">
        <f t="shared" si="0"/>
        <v>9.6</v>
      </c>
      <c r="I7">
        <f t="shared" si="1"/>
        <v>3</v>
      </c>
      <c r="K7">
        <v>10</v>
      </c>
      <c r="L7">
        <v>3</v>
      </c>
      <c r="N7">
        <f t="shared" si="2"/>
        <v>10</v>
      </c>
      <c r="O7">
        <f t="shared" si="3"/>
        <v>3</v>
      </c>
      <c r="Q7">
        <v>9.9</v>
      </c>
      <c r="R7">
        <v>3</v>
      </c>
      <c r="T7">
        <f t="shared" si="4"/>
        <v>9.9</v>
      </c>
      <c r="U7">
        <f t="shared" si="5"/>
        <v>3</v>
      </c>
    </row>
    <row r="8" spans="1:21" x14ac:dyDescent="0.25">
      <c r="A8" t="s">
        <v>634</v>
      </c>
      <c r="B8">
        <v>0</v>
      </c>
      <c r="C8">
        <v>0</v>
      </c>
      <c r="E8">
        <v>6.6</v>
      </c>
      <c r="F8">
        <v>2</v>
      </c>
      <c r="H8">
        <f t="shared" si="0"/>
        <v>6.6</v>
      </c>
      <c r="I8">
        <f t="shared" si="1"/>
        <v>2</v>
      </c>
      <c r="K8">
        <v>7.8</v>
      </c>
      <c r="L8">
        <v>2</v>
      </c>
      <c r="N8">
        <f t="shared" si="2"/>
        <v>7.8</v>
      </c>
      <c r="O8">
        <f t="shared" si="3"/>
        <v>2</v>
      </c>
      <c r="Q8">
        <v>8</v>
      </c>
      <c r="R8">
        <v>2</v>
      </c>
      <c r="T8">
        <f t="shared" si="4"/>
        <v>8</v>
      </c>
      <c r="U8">
        <f t="shared" si="5"/>
        <v>2</v>
      </c>
    </row>
    <row r="9" spans="1:21" x14ac:dyDescent="0.25">
      <c r="A9" t="s">
        <v>7257</v>
      </c>
      <c r="B9">
        <v>0</v>
      </c>
      <c r="C9">
        <v>0</v>
      </c>
      <c r="E9">
        <v>3.3</v>
      </c>
      <c r="F9">
        <v>0</v>
      </c>
      <c r="H9">
        <f t="shared" si="0"/>
        <v>3.3</v>
      </c>
      <c r="I9">
        <f t="shared" si="1"/>
        <v>0</v>
      </c>
      <c r="K9">
        <v>4.2</v>
      </c>
      <c r="L9">
        <v>1</v>
      </c>
      <c r="N9">
        <f t="shared" si="2"/>
        <v>4.2</v>
      </c>
      <c r="O9">
        <f t="shared" si="3"/>
        <v>1</v>
      </c>
      <c r="Q9">
        <v>3.7</v>
      </c>
      <c r="R9">
        <v>0</v>
      </c>
      <c r="T9">
        <f t="shared" si="4"/>
        <v>3.7</v>
      </c>
      <c r="U9">
        <f t="shared" si="5"/>
        <v>0</v>
      </c>
    </row>
    <row r="10" spans="1:21" x14ac:dyDescent="0.25">
      <c r="A10" t="s">
        <v>641</v>
      </c>
      <c r="B10">
        <v>0</v>
      </c>
      <c r="C10">
        <v>0</v>
      </c>
      <c r="E10">
        <v>12.6</v>
      </c>
      <c r="F10">
        <v>3</v>
      </c>
      <c r="H10">
        <f t="shared" si="0"/>
        <v>12.6</v>
      </c>
      <c r="I10">
        <f t="shared" si="1"/>
        <v>3</v>
      </c>
      <c r="K10">
        <v>12.2</v>
      </c>
      <c r="L10">
        <v>3</v>
      </c>
      <c r="N10">
        <f t="shared" si="2"/>
        <v>12.2</v>
      </c>
      <c r="O10">
        <f t="shared" si="3"/>
        <v>3</v>
      </c>
      <c r="Q10">
        <v>12.9</v>
      </c>
      <c r="R10">
        <v>3</v>
      </c>
      <c r="T10">
        <f t="shared" si="4"/>
        <v>12.9</v>
      </c>
      <c r="U10">
        <f t="shared" si="5"/>
        <v>3</v>
      </c>
    </row>
    <row r="11" spans="1:21" x14ac:dyDescent="0.25">
      <c r="A11" t="s">
        <v>642</v>
      </c>
      <c r="B11">
        <v>0</v>
      </c>
      <c r="C11">
        <v>0</v>
      </c>
      <c r="E11">
        <v>9.9</v>
      </c>
      <c r="F11">
        <v>3</v>
      </c>
      <c r="H11">
        <f t="shared" si="0"/>
        <v>9.9</v>
      </c>
      <c r="I11">
        <f t="shared" si="1"/>
        <v>3</v>
      </c>
      <c r="K11">
        <v>9.4</v>
      </c>
      <c r="L11">
        <v>3</v>
      </c>
      <c r="N11">
        <f t="shared" si="2"/>
        <v>9.4</v>
      </c>
      <c r="O11">
        <f t="shared" si="3"/>
        <v>3</v>
      </c>
      <c r="Q11">
        <v>10.3</v>
      </c>
      <c r="R11">
        <v>3</v>
      </c>
      <c r="T11">
        <f t="shared" si="4"/>
        <v>10.3</v>
      </c>
      <c r="U11">
        <f t="shared" si="5"/>
        <v>3</v>
      </c>
    </row>
    <row r="12" spans="1:21" x14ac:dyDescent="0.25">
      <c r="A12" t="s">
        <v>643</v>
      </c>
      <c r="B12">
        <v>0</v>
      </c>
      <c r="C12">
        <v>0</v>
      </c>
      <c r="E12">
        <v>11.8</v>
      </c>
      <c r="F12">
        <v>3</v>
      </c>
      <c r="H12">
        <f>ABS($B12-E12)</f>
        <v>11.8</v>
      </c>
      <c r="I12">
        <f t="shared" si="1"/>
        <v>3</v>
      </c>
      <c r="K12">
        <v>12.3</v>
      </c>
      <c r="L12">
        <v>3</v>
      </c>
      <c r="N12">
        <f t="shared" si="2"/>
        <v>12.3</v>
      </c>
      <c r="O12">
        <f t="shared" si="3"/>
        <v>3</v>
      </c>
      <c r="Q12">
        <v>12.4</v>
      </c>
      <c r="R12">
        <v>3</v>
      </c>
      <c r="T12">
        <f t="shared" si="4"/>
        <v>12.4</v>
      </c>
      <c r="U12">
        <f t="shared" si="5"/>
        <v>3</v>
      </c>
    </row>
    <row r="13" spans="1:21" x14ac:dyDescent="0.25">
      <c r="A13" t="s">
        <v>7256</v>
      </c>
      <c r="B13">
        <v>0</v>
      </c>
      <c r="C13">
        <v>0</v>
      </c>
      <c r="E13" s="5">
        <v>3</v>
      </c>
      <c r="F13">
        <v>0</v>
      </c>
      <c r="H13" s="5">
        <f t="shared" ref="H13" si="6">ABS($B13-E13)</f>
        <v>3</v>
      </c>
      <c r="I13">
        <f t="shared" si="1"/>
        <v>0</v>
      </c>
      <c r="K13" s="5">
        <v>1.8</v>
      </c>
      <c r="L13">
        <v>0</v>
      </c>
      <c r="N13">
        <f t="shared" si="2"/>
        <v>1.8</v>
      </c>
      <c r="O13">
        <f t="shared" si="3"/>
        <v>0</v>
      </c>
      <c r="Q13" s="5">
        <v>1.2</v>
      </c>
      <c r="R13">
        <v>0</v>
      </c>
      <c r="T13" s="5">
        <f t="shared" si="4"/>
        <v>1.2</v>
      </c>
      <c r="U13">
        <f t="shared" si="5"/>
        <v>0</v>
      </c>
    </row>
    <row r="15" spans="1:21" x14ac:dyDescent="0.25">
      <c r="A15" t="s">
        <v>7248</v>
      </c>
      <c r="B15" s="5">
        <f>SUM(B3:B14)</f>
        <v>0</v>
      </c>
      <c r="C15">
        <f>SUM(C3:C14)</f>
        <v>0</v>
      </c>
      <c r="E15" s="5">
        <f>SUM(E3:E14)</f>
        <v>100</v>
      </c>
      <c r="F15">
        <f>SUM(F3:F14)</f>
        <v>26</v>
      </c>
      <c r="K15" s="5">
        <f>SUM(K3:K14)</f>
        <v>100</v>
      </c>
      <c r="L15">
        <f>SUM(L3:L14)</f>
        <v>26</v>
      </c>
      <c r="Q15" s="5">
        <f>SUM(Q3:Q14)</f>
        <v>100.00000000000001</v>
      </c>
      <c r="R15">
        <f>SUM(R3:R14)</f>
        <v>26</v>
      </c>
    </row>
    <row r="17" spans="7:21" x14ac:dyDescent="0.25">
      <c r="G17" t="s">
        <v>7252</v>
      </c>
      <c r="H17">
        <f>SUM(H3:H12)</f>
        <v>97</v>
      </c>
      <c r="I17">
        <f>SUM(I3:I12)</f>
        <v>26</v>
      </c>
      <c r="M17" t="s">
        <v>7252</v>
      </c>
      <c r="N17">
        <f>SUM(N3:N13)</f>
        <v>100</v>
      </c>
      <c r="O17">
        <f>SUM(O3:O13)</f>
        <v>26</v>
      </c>
      <c r="S17" t="s">
        <v>7252</v>
      </c>
      <c r="T17">
        <f>SUM(T3:T13)</f>
        <v>100.00000000000001</v>
      </c>
      <c r="U17">
        <f>SUM(U3:U13)</f>
        <v>26</v>
      </c>
    </row>
    <row r="18" spans="7:21" x14ac:dyDescent="0.25">
      <c r="G18" t="s">
        <v>7253</v>
      </c>
      <c r="H18">
        <f>MAX(H3:H12)</f>
        <v>17.3</v>
      </c>
      <c r="I18">
        <f>MAX(I3:I12)</f>
        <v>5</v>
      </c>
      <c r="M18" t="s">
        <v>7253</v>
      </c>
      <c r="N18">
        <f>MAX(N3:N13)</f>
        <v>15.6</v>
      </c>
      <c r="O18">
        <f>MAX(O3:O13)</f>
        <v>4</v>
      </c>
      <c r="S18" t="s">
        <v>7253</v>
      </c>
      <c r="T18">
        <f>MAX(T3:T13)</f>
        <v>15.1</v>
      </c>
      <c r="U18">
        <f>MAX(U3:U13)</f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Uitslag</vt:lpstr>
      <vt:lpstr>Stemmen</vt:lpstr>
      <vt:lpstr>Percentage</vt:lpstr>
      <vt:lpstr>Relatieve vertegenwoordiging</vt:lpstr>
      <vt:lpstr>Toelichting brondata</vt:lpstr>
      <vt:lpstr>Brondata</vt:lpstr>
      <vt:lpstr>SHOWDOWN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2014-05-25T11:33:23Z</dcterms:modified>
</cp:coreProperties>
</file>